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 102-690_2020\102-690.03_control docs\Gestión Humana\"/>
    </mc:Choice>
  </mc:AlternateContent>
  <bookViews>
    <workbookView xWindow="0" yWindow="0" windowWidth="20490" windowHeight="7665"/>
  </bookViews>
  <sheets>
    <sheet name="COMPORTAMENTAL N_ASISTENCIAL" sheetId="1" r:id="rId1"/>
  </sheets>
  <definedNames>
    <definedName name="_xlnm.Print_Area" localSheetId="0">'COMPORTAMENTAL N_ASISTENCIAL'!$A$1:$G$78</definedName>
    <definedName name="_xlnm.Print_Titles" localSheetId="0">'COMPORTAMENTAL N_ASISTENCIAL'!$18:$21</definedName>
  </definedNames>
  <calcPr calcId="162913"/>
</workbook>
</file>

<file path=xl/calcChain.xml><?xml version="1.0" encoding="utf-8"?>
<calcChain xmlns="http://schemas.openxmlformats.org/spreadsheetml/2006/main">
  <c r="E65" i="1" l="1"/>
  <c r="G65" i="1" l="1"/>
  <c r="F49" i="1"/>
  <c r="D49" i="1"/>
  <c r="F47" i="1"/>
  <c r="D47" i="1"/>
  <c r="G47" i="1" l="1"/>
  <c r="G49" i="1"/>
  <c r="F52" i="1"/>
  <c r="D52" i="1"/>
  <c r="F43" i="1"/>
  <c r="D43" i="1"/>
  <c r="F40" i="1"/>
  <c r="D40" i="1"/>
  <c r="F36" i="1"/>
  <c r="D36" i="1"/>
  <c r="D31" i="1"/>
  <c r="D26" i="1"/>
  <c r="D22" i="1"/>
  <c r="F26" i="1"/>
  <c r="F31" i="1"/>
  <c r="F22" i="1"/>
  <c r="F58" i="1" l="1"/>
  <c r="D63" i="1" s="1"/>
  <c r="G31" i="1"/>
  <c r="G52" i="1"/>
  <c r="G36" i="1"/>
  <c r="G40" i="1"/>
  <c r="G43" i="1"/>
  <c r="G26" i="1"/>
  <c r="G22" i="1"/>
  <c r="D58" i="1"/>
  <c r="C63" i="1" s="1"/>
  <c r="E63" i="1" l="1"/>
  <c r="G63" i="1" s="1"/>
  <c r="C67" i="1" s="1"/>
  <c r="G58" i="1"/>
</calcChain>
</file>

<file path=xl/comments1.xml><?xml version="1.0" encoding="utf-8"?>
<comments xmlns="http://schemas.openxmlformats.org/spreadsheetml/2006/main">
  <authors>
    <author>mlgiraldo</author>
    <author>Martha Liliana Giraldo Mendez</author>
  </authors>
  <commentList>
    <comment ref="D4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Uso exclusivo del SIG</t>
        </r>
      </text>
    </comment>
    <comment ref="E8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ASISTENCIAL, TECNICO O PROFESIONAL</t>
        </r>
      </text>
    </comment>
    <comment ref="D19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Fecha en la que se realiza la primera evaluación al período comprendido entre el 1 de Marzo y el 31 de Agosto de cada año.</t>
        </r>
      </text>
    </comment>
    <comment ref="F19" authorId="1" shapeId="0">
      <text>
        <r>
          <rPr>
            <b/>
            <sz val="9"/>
            <color indexed="81"/>
            <rFont val="Tahoma"/>
            <family val="2"/>
          </rPr>
          <t>Martha Liliana Giraldo Mendez:</t>
        </r>
        <r>
          <rPr>
            <sz val="9"/>
            <color indexed="81"/>
            <rFont val="Tahoma"/>
            <family val="2"/>
          </rPr>
          <t xml:space="preserve">
Fecha en la que se realiza la segunda evaluación al período comprendido entre el 1 de septiembre y el ultimo dia de febrero de cada año.</t>
        </r>
      </text>
    </comment>
    <comment ref="A63" authorId="1" shapeId="0">
      <text>
        <r>
          <rPr>
            <b/>
            <sz val="9"/>
            <color indexed="81"/>
            <rFont val="Tahoma"/>
            <family val="2"/>
          </rPr>
          <t>Martha Liliana Giraldo Mendez:</t>
        </r>
        <r>
          <rPr>
            <sz val="9"/>
            <color indexed="81"/>
            <rFont val="Tahoma"/>
            <family val="2"/>
          </rPr>
          <t xml:space="preserve">
Corresponde a totales de calificación I y II semestre de este formato</t>
        </r>
      </text>
    </comment>
    <comment ref="A65" authorId="1" shapeId="0">
      <text>
        <r>
          <rPr>
            <b/>
            <sz val="9"/>
            <color indexed="81"/>
            <rFont val="Tahoma"/>
            <family val="2"/>
          </rPr>
          <t>Martha Liliana Giraldo Mendez:</t>
        </r>
        <r>
          <rPr>
            <sz val="9"/>
            <color indexed="81"/>
            <rFont val="Tahoma"/>
            <family val="2"/>
          </rPr>
          <t xml:space="preserve">
Traer resultados calificación Compromisos Laborales I y II semestre, ubicarlos en la columna I y II semestre (fila 58, columnas C y D)</t>
        </r>
      </text>
    </comment>
  </commentList>
</comments>
</file>

<file path=xl/sharedStrings.xml><?xml version="1.0" encoding="utf-8"?>
<sst xmlns="http://schemas.openxmlformats.org/spreadsheetml/2006/main" count="108" uniqueCount="98">
  <si>
    <t>NOMBRE DEL EVALUADO</t>
  </si>
  <si>
    <t>CARGO</t>
  </si>
  <si>
    <t>NIVEL</t>
  </si>
  <si>
    <t>CODIGO</t>
  </si>
  <si>
    <t>GRADO</t>
  </si>
  <si>
    <t>COMPETENCIAS</t>
  </si>
  <si>
    <t>PUNTAJE</t>
  </si>
  <si>
    <t>SISTEMA INTEGRADO DE GESTION</t>
  </si>
  <si>
    <t>TOTAL</t>
  </si>
  <si>
    <t>UNIVERSIDAD DEL QUINDIO
SISTEMA INTEGRADO DE GESTION</t>
  </si>
  <si>
    <t>CONDUCTAS ASOCIADAS</t>
  </si>
  <si>
    <t>FECHA:</t>
  </si>
  <si>
    <r>
      <t>INSTRUCCIONES</t>
    </r>
    <r>
      <rPr>
        <sz val="10"/>
        <rFont val="Arial"/>
        <family val="2"/>
      </rPr>
      <t xml:space="preserve">: EVALUE LAS COMPETENCIAS TENIENDO EN CUENTA LA SIGUIENTE ESCALA                                                                                                                                                  </t>
    </r>
  </si>
  <si>
    <t>EVALUADO</t>
  </si>
  <si>
    <t>EVALUADOR</t>
  </si>
  <si>
    <t>PRIMER SEMESTRE</t>
  </si>
  <si>
    <t>SEGUNDO SEMESTRE</t>
  </si>
  <si>
    <t>TOTAL ANUAL</t>
  </si>
  <si>
    <t>I SEMESTRE</t>
  </si>
  <si>
    <t>II SEMESTRE</t>
  </si>
  <si>
    <t>PESO</t>
  </si>
  <si>
    <t>VALOR</t>
  </si>
  <si>
    <t>TOTAL  ANUAL</t>
  </si>
  <si>
    <r>
      <t xml:space="preserve">ORIENTACIÓN A RESULTADOS       </t>
    </r>
    <r>
      <rPr>
        <sz val="9"/>
        <rFont val="Arial"/>
        <family val="2"/>
      </rPr>
      <t xml:space="preserve">                                            Realizar las funciones y cumplir los compromisos organizacionales con eficacia y calidad</t>
    </r>
  </si>
  <si>
    <r>
      <t xml:space="preserve">TRANSPARENCIA        </t>
    </r>
    <r>
      <rPr>
        <sz val="9"/>
        <rFont val="Arial"/>
        <family val="2"/>
      </rPr>
      <t xml:space="preserve">Hacer uso responsable y claro de los recursos públicos, eliminando cualquier discrecionalidad indebida en su utilización y  garantizar el acceso a la información gubernamental.  </t>
    </r>
  </si>
  <si>
    <r>
      <t xml:space="preserve">COMPROMISO CON LA UNIVERSIDAD      </t>
    </r>
    <r>
      <rPr>
        <sz val="9"/>
        <rFont val="Arial"/>
        <family val="2"/>
      </rPr>
      <t>Alinear el propio comportamiento a las necesidades, prioridades y metas organizacionales.</t>
    </r>
    <r>
      <rPr>
        <b/>
        <sz val="9"/>
        <rFont val="Arial"/>
        <family val="2"/>
      </rPr>
      <t xml:space="preserve">    </t>
    </r>
  </si>
  <si>
    <r>
      <t xml:space="preserve">DISCIPLINA           </t>
    </r>
    <r>
      <rPr>
        <sz val="9"/>
        <rFont val="Arial"/>
        <family val="2"/>
      </rPr>
      <t>Adaptarse a las políticas institucionales y buscar información de los cambios en la autoridad competente.</t>
    </r>
  </si>
  <si>
    <r>
      <t xml:space="preserve">COLABORACION      </t>
    </r>
    <r>
      <rPr>
        <sz val="9"/>
        <rFont val="Arial"/>
        <family val="2"/>
      </rPr>
      <t>Cooperar con los demás con el fin de alcanzar los objetivos institucionales.</t>
    </r>
  </si>
  <si>
    <r>
      <t xml:space="preserve">MANEJO DE LA      INFORMACION       </t>
    </r>
    <r>
      <rPr>
        <sz val="9"/>
        <rFont val="Arial"/>
        <family val="2"/>
      </rPr>
      <t>Manejar con respeto las informaciones personales e institucionales de que dispone.</t>
    </r>
  </si>
  <si>
    <t>Pagina 1 de 1</t>
  </si>
  <si>
    <t>Cumple con oportunidad en función de estándares, objetivos y metas establecidas por la entidad, las funciones que le son asignadas.</t>
  </si>
  <si>
    <t>Asume la responsabilidad por sus resultados</t>
  </si>
  <si>
    <t xml:space="preserve">Compromete recursos y tiempos para mejorar la productividad tomando las medidas necesarias para minimizar los riesgos. </t>
  </si>
  <si>
    <t>Realiza todas las acciones necesarias para alcanzar los objetivos propuestos enfrentando los obstáculos que se presentan.</t>
  </si>
  <si>
    <t>Atiende y valora las necesidades y peticiones de sus clientes.</t>
  </si>
  <si>
    <t>Considera las necesidades de los usuarios al diseñar proyectos o servicios.</t>
  </si>
  <si>
    <t>Da respuesta oportuna a las necesidades de los usuarios de conformidad con el servicio que ofrece la entidad.</t>
  </si>
  <si>
    <t>Establece diferentes canales de comunicación con el usuario para conocer sus necesidades y propuestas y responde a las mismas.</t>
  </si>
  <si>
    <t>Reconoce la interdependencia entre su trabajo y el de otros.</t>
  </si>
  <si>
    <r>
      <rPr>
        <b/>
        <sz val="8"/>
        <rFont val="Arial"/>
        <family val="2"/>
      </rPr>
      <t xml:space="preserve">ORIENTACIÓN AL USUARIO Y AL CIUDADANO    </t>
    </r>
    <r>
      <rPr>
        <b/>
        <sz val="9"/>
        <rFont val="Arial"/>
        <family val="2"/>
      </rPr>
      <t xml:space="preserve">           </t>
    </r>
    <r>
      <rPr>
        <sz val="8"/>
        <rFont val="Arial"/>
        <family val="2"/>
      </rPr>
      <t>Dirigir las decisiones y acciones a la satisfacción de las necesidades e intereses de los usuarios internos y externos, de conformidad con las responsabilidades públicas asignadas a la Universidad del Quindío</t>
    </r>
  </si>
  <si>
    <t>Proporciona información veraz, objetiva y basada en hechos.</t>
  </si>
  <si>
    <t>Facilita el acceso a la información relacionada con sus responsabilidades y con el servicio a cargo de la entidad en que labora.</t>
  </si>
  <si>
    <t>Demuestra imparcialidad en sus decisiones.</t>
  </si>
  <si>
    <t>Ejecuta sus funciones con base en las normas y criterios aplicables.</t>
  </si>
  <si>
    <t>Utiliza los recursos de la Entidad para el desarrollo de las labores y prestación del servicio.</t>
  </si>
  <si>
    <t>Promueve las metas de la Universidad y respeta sus normas.</t>
  </si>
  <si>
    <t>Antepone las necesidades de la Universidad a sus propias necesidades.</t>
  </si>
  <si>
    <t>Apoya a la Universidad en situaciones difíciles.</t>
  </si>
  <si>
    <t>Demuestra sentido de pertenencia en todas sus actuaciones.</t>
  </si>
  <si>
    <t>Acepta y se adapta facilmente a los cambios.</t>
  </si>
  <si>
    <t>Responde al cambio con flexibilidad.</t>
  </si>
  <si>
    <t>Promueve el cambio.</t>
  </si>
  <si>
    <r>
      <rPr>
        <b/>
        <sz val="8"/>
        <rFont val="Arial"/>
        <family val="2"/>
      </rPr>
      <t xml:space="preserve">ADAPTACION AL CAMBIO              </t>
    </r>
    <r>
      <rPr>
        <sz val="8"/>
        <rFont val="Arial"/>
        <family val="2"/>
      </rPr>
      <t>Enfrentarse con flexibilidad y versatilidad a situaciones nuevas para aceptar los cambios positiva y constructivamente.</t>
    </r>
  </si>
  <si>
    <t>Acepta instrucciones aunque se difiera de ellas.</t>
  </si>
  <si>
    <t>Realiza los cometidos y tareas del puesto de trabajo.</t>
  </si>
  <si>
    <t>Acepta la supervisión constante.</t>
  </si>
  <si>
    <t>Realiza funciones orientadas a apoyar la acción de otros miembros de la organización</t>
  </si>
  <si>
    <r>
      <t xml:space="preserve">RELACIONES INTERPERSONALES    </t>
    </r>
    <r>
      <rPr>
        <sz val="8"/>
        <rFont val="Arial"/>
        <family val="2"/>
      </rPr>
      <t>Establecer y mantener relaciones de trabajo amistosas y positivas, basadas en la comunicación abierta y fluida y en el respeto por los demás</t>
    </r>
  </si>
  <si>
    <t>Escucha con interes a las personas y capta las preocupaciones, intereses y necesidades de los demas</t>
  </si>
  <si>
    <t>Transmite eficazmente la ideas, sentimientos e información impidiendo con ello malos entendidos o situaciones confusas que puedan generar conflictos.</t>
  </si>
  <si>
    <t>Ayuda al logro de los objetivos articulando sus actuaciones con los demás.</t>
  </si>
  <si>
    <t>Cumple los compromisos que adquiere.</t>
  </si>
  <si>
    <t>Facilita la labor de sus superiores y compañeros de trabajo.</t>
  </si>
  <si>
    <t>Evade temas que indagan sobre información confidencial.</t>
  </si>
  <si>
    <t>Recoge sólo información imprescindible para el desarrollo de la tarea.</t>
  </si>
  <si>
    <t>Organiza y guarda de forma adecuada la información a su cuidado, teniendo en cuenta las normas legales y de la organización.</t>
  </si>
  <si>
    <t>No hace pública información laboral o de las personas que pueda afectar la organización o las personas.</t>
  </si>
  <si>
    <t>Es capaz de discernir qué se puede hacer público y qué no.</t>
  </si>
  <si>
    <t>Transmite información oportuna y objetiva.</t>
  </si>
  <si>
    <t>AÑO:</t>
  </si>
  <si>
    <t xml:space="preserve"> </t>
  </si>
  <si>
    <t>AREA A LA QUE PERTENECE EL FUNCIONARIO</t>
  </si>
  <si>
    <t>MUY ALTO</t>
  </si>
  <si>
    <t>ALTO</t>
  </si>
  <si>
    <t>ACEPTABLE</t>
  </si>
  <si>
    <t>BAJO</t>
  </si>
  <si>
    <t>CONSOLIDACION CALIFICACION DEFINITIVA</t>
  </si>
  <si>
    <t>NO SATISFACTORIO - MENOR O IGUAL A 65%</t>
  </si>
  <si>
    <t xml:space="preserve">Nombre 
C.C. 
</t>
  </si>
  <si>
    <t xml:space="preserve">Nombre 
C.C </t>
  </si>
  <si>
    <t>NOTA:  Si el resultado de la evaluación de desempeño es igual o inferior a SESENTA Y CINCO POR CIENTO (65%) se debe implementar un plan de mejoramiento individual para desarrollar los factores mas débiles.</t>
  </si>
  <si>
    <t>ENTRE 90 Y 100</t>
  </si>
  <si>
    <t>ENTRE  50 Y 60</t>
  </si>
  <si>
    <t>ENTRE 70 Y 80</t>
  </si>
  <si>
    <t>ENTRE 0 Y 40</t>
  </si>
  <si>
    <t>1 mar-
31 ag</t>
  </si>
  <si>
    <t>1 sept a 
28 feb</t>
  </si>
  <si>
    <t>TOTAL EVALUACIÓN DE COMPROMISOS FUNCIONALES</t>
  </si>
  <si>
    <t>SATISFACTORIO - MAYOR DEL 65% Y MENOR QUE EL 90%</t>
  </si>
  <si>
    <t>ESCALA CALIFICACION- TOTAL EDL</t>
  </si>
  <si>
    <t>SOBRESALIENTE -MAYOR O IGUAL A 90%</t>
  </si>
  <si>
    <t>TOTAL EVALUACIÓN DE COMPETENCIAS COMPORTAMENTALES</t>
  </si>
  <si>
    <t>EVALUACION COMPROMISOS COMPORTAMENTALES - Nivel Asistencial</t>
  </si>
  <si>
    <t>TOTAL EVALUACIÓN DE  COMPROMISOS COMPORTAMENTALES</t>
  </si>
  <si>
    <t>EVALUACIÓN DE COMPROMISOS COMPORTAMENTALES</t>
  </si>
  <si>
    <t>Fecha: 2020/02/12</t>
  </si>
  <si>
    <t>Versión: 03</t>
  </si>
  <si>
    <t>Código: A-GH.02-F-28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</si>
</sst>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\ _P_t_s_-;\-* #,##0\ _P_t_s_-;_-* &quot;-&quot;\ _P_t_s_-;_-@_-"/>
    <numFmt numFmtId="165" formatCode="_ [$€-2]\ * #,##0.00_ ;_ [$€-2]\ * \-#,##0.00_ ;_ [$€-2]\ * &quot;-&quot;??_ "/>
    <numFmt numFmtId="166" formatCode="&quot;$&quot;#.00"/>
    <numFmt numFmtId="167" formatCode="#.00"/>
    <numFmt numFmtId="168" formatCode="%#.00"/>
    <numFmt numFmtId="169" formatCode="#."/>
    <numFmt numFmtId="170" formatCode="m\o\n\th\ d\,\ yyyy"/>
    <numFmt numFmtId="171" formatCode="_(* #,##0\ &quot;pta&quot;_);_(* \(#,##0\ &quot;pta&quot;\);_(* &quot;-&quot;??\ &quot;pta&quot;_);_(@_)"/>
  </numFmts>
  <fonts count="5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4"/>
      <name val="Arial"/>
      <family val="2"/>
    </font>
    <font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1"/>
      <color indexed="17"/>
      <name val="Arial"/>
      <family val="2"/>
    </font>
    <font>
      <b/>
      <sz val="20"/>
      <color theme="1"/>
      <name val="Calibri"/>
      <family val="2"/>
      <scheme val="minor"/>
    </font>
    <font>
      <sz val="9"/>
      <name val="Arial"/>
      <family val="2"/>
    </font>
    <font>
      <b/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4" fontId="12" fillId="0" borderId="0">
      <protection locked="0"/>
    </xf>
    <xf numFmtId="0" fontId="29" fillId="0" borderId="4">
      <alignment vertical="center" wrapText="1"/>
    </xf>
    <xf numFmtId="166" fontId="12" fillId="0" borderId="0">
      <protection locked="0"/>
    </xf>
    <xf numFmtId="170" fontId="12" fillId="0" borderId="0">
      <protection locked="0"/>
    </xf>
    <xf numFmtId="0" fontId="13" fillId="0" borderId="0" applyNumberFormat="0" applyFill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7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7" fillId="26" borderId="0" applyNumberFormat="0" applyBorder="0" applyAlignment="0" applyProtection="0"/>
    <xf numFmtId="0" fontId="7" fillId="13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31" borderId="0" applyNumberFormat="0" applyBorder="0" applyAlignment="0" applyProtection="0"/>
    <xf numFmtId="0" fontId="6" fillId="25" borderId="0" applyNumberFormat="0" applyBorder="0" applyAlignment="0" applyProtection="0"/>
    <xf numFmtId="0" fontId="6" fillId="32" borderId="0" applyNumberFormat="0" applyBorder="0" applyAlignment="0" applyProtection="0"/>
    <xf numFmtId="0" fontId="7" fillId="32" borderId="0" applyNumberFormat="0" applyBorder="0" applyAlignment="0" applyProtection="0"/>
    <xf numFmtId="0" fontId="14" fillId="7" borderId="1" applyNumberFormat="0" applyAlignment="0" applyProtection="0"/>
    <xf numFmtId="165" fontId="2" fillId="0" borderId="0" applyFont="0" applyFill="0" applyBorder="0" applyAlignment="0" applyProtection="0"/>
    <xf numFmtId="15" fontId="19" fillId="0" borderId="0"/>
    <xf numFmtId="167" fontId="12" fillId="0" borderId="0">
      <protection locked="0"/>
    </xf>
    <xf numFmtId="169" fontId="15" fillId="0" borderId="0">
      <protection locked="0"/>
    </xf>
    <xf numFmtId="169" fontId="15" fillId="0" borderId="0"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3" borderId="0" applyNumberFormat="0" applyBorder="0" applyAlignment="0" applyProtection="0"/>
    <xf numFmtId="164" fontId="2" fillId="0" borderId="0" applyFont="0" applyFill="0" applyBorder="0" applyAlignment="0" applyProtection="0"/>
    <xf numFmtId="0" fontId="18" fillId="33" borderId="0" applyNumberFormat="0" applyBorder="0" applyAlignment="0" applyProtection="0"/>
    <xf numFmtId="0" fontId="19" fillId="0" borderId="0"/>
    <xf numFmtId="0" fontId="6" fillId="34" borderId="5" applyNumberFormat="0" applyFont="0" applyAlignment="0" applyProtection="0"/>
    <xf numFmtId="3" fontId="19" fillId="0" borderId="4">
      <alignment horizontal="center"/>
    </xf>
    <xf numFmtId="168" fontId="12" fillId="0" borderId="0">
      <protection locked="0"/>
    </xf>
    <xf numFmtId="9" fontId="19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3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30" fillId="35" borderId="10">
      <alignment horizontal="center" vertical="center"/>
    </xf>
    <xf numFmtId="0" fontId="31" fillId="36" borderId="4">
      <alignment horizontal="center" vertical="center" wrapText="1"/>
    </xf>
    <xf numFmtId="0" fontId="31" fillId="36" borderId="4">
      <alignment horizontal="center" vertical="center" wrapText="1"/>
    </xf>
    <xf numFmtId="169" fontId="12" fillId="0" borderId="11">
      <protection locked="0"/>
    </xf>
    <xf numFmtId="171" fontId="2" fillId="0" borderId="0" applyFont="0" applyFill="0" applyBorder="0" applyAlignment="0" applyProtection="0"/>
  </cellStyleXfs>
  <cellXfs count="177">
    <xf numFmtId="0" fontId="0" fillId="0" borderId="0" xfId="0"/>
    <xf numFmtId="0" fontId="33" fillId="0" borderId="0" xfId="0" applyFont="1" applyFill="1" applyBorder="1" applyAlignment="1">
      <alignment horizontal="left" wrapText="1"/>
    </xf>
    <xf numFmtId="0" fontId="33" fillId="0" borderId="0" xfId="0" applyFont="1" applyFill="1" applyBorder="1" applyAlignment="1">
      <alignment wrapText="1"/>
    </xf>
    <xf numFmtId="0" fontId="33" fillId="0" borderId="0" xfId="0" applyFont="1" applyFill="1" applyBorder="1" applyAlignment="1">
      <alignment vertical="center" wrapText="1"/>
    </xf>
    <xf numFmtId="0" fontId="35" fillId="0" borderId="0" xfId="0" applyFont="1"/>
    <xf numFmtId="0" fontId="36" fillId="0" borderId="18" xfId="66" applyFont="1" applyFill="1" applyBorder="1" applyAlignment="1" applyProtection="1">
      <alignment vertical="center" wrapText="1" shrinkToFit="1"/>
      <protection locked="0"/>
    </xf>
    <xf numFmtId="0" fontId="36" fillId="0" borderId="22" xfId="66" applyFont="1" applyFill="1" applyBorder="1" applyAlignment="1" applyProtection="1">
      <alignment vertical="center" wrapText="1" shrinkToFit="1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32" fillId="0" borderId="0" xfId="0" applyFont="1" applyFill="1" applyBorder="1" applyAlignment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5" fillId="0" borderId="51" xfId="66" applyFont="1" applyFill="1" applyBorder="1" applyAlignment="1" applyProtection="1">
      <alignment vertical="center" wrapText="1" shrinkToFit="1"/>
      <protection locked="0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ont="1" applyFill="1" applyAlignment="1">
      <alignment wrapText="1"/>
    </xf>
    <xf numFmtId="0" fontId="5" fillId="0" borderId="0" xfId="66" applyFont="1" applyFill="1" applyBorder="1" applyAlignment="1">
      <alignment horizontal="center" vertical="center" wrapText="1" shrinkToFit="1"/>
    </xf>
    <xf numFmtId="0" fontId="5" fillId="0" borderId="56" xfId="66" applyFont="1" applyFill="1" applyBorder="1" applyAlignment="1" applyProtection="1">
      <alignment vertical="center" wrapText="1" shrinkToFit="1"/>
      <protection locked="0"/>
    </xf>
    <xf numFmtId="0" fontId="33" fillId="37" borderId="34" xfId="66" applyFont="1" applyFill="1" applyBorder="1" applyAlignment="1">
      <alignment horizontal="justify" vertical="center" wrapText="1"/>
    </xf>
    <xf numFmtId="0" fontId="33" fillId="37" borderId="12" xfId="66" applyFont="1" applyFill="1" applyBorder="1" applyAlignment="1">
      <alignment horizontal="justify" vertical="center" wrapText="1"/>
    </xf>
    <xf numFmtId="0" fontId="33" fillId="37" borderId="32" xfId="66" applyFont="1" applyFill="1" applyBorder="1" applyAlignment="1">
      <alignment horizontal="justify" vertical="center" wrapText="1"/>
    </xf>
    <xf numFmtId="0" fontId="33" fillId="37" borderId="40" xfId="66" applyFont="1" applyFill="1" applyBorder="1" applyAlignment="1">
      <alignment horizontal="justify" vertical="center" wrapText="1"/>
    </xf>
    <xf numFmtId="0" fontId="33" fillId="37" borderId="29" xfId="66" applyFont="1" applyFill="1" applyBorder="1" applyAlignment="1">
      <alignment horizontal="justify" vertical="center" wrapText="1"/>
    </xf>
    <xf numFmtId="0" fontId="38" fillId="37" borderId="20" xfId="66" applyFont="1" applyFill="1" applyBorder="1" applyAlignment="1" applyProtection="1">
      <alignment horizontal="center" vertical="center" wrapText="1"/>
      <protection locked="0"/>
    </xf>
    <xf numFmtId="0" fontId="33" fillId="37" borderId="26" xfId="66" applyFont="1" applyFill="1" applyBorder="1" applyAlignment="1">
      <alignment horizontal="justify" vertical="center" wrapText="1"/>
    </xf>
    <xf numFmtId="0" fontId="33" fillId="37" borderId="34" xfId="66" applyFont="1" applyFill="1" applyBorder="1" applyAlignment="1">
      <alignment horizontal="justify" vertical="top" wrapText="1"/>
    </xf>
    <xf numFmtId="0" fontId="33" fillId="37" borderId="12" xfId="66" applyFont="1" applyFill="1" applyBorder="1" applyAlignment="1">
      <alignment horizontal="justify" vertical="top" wrapText="1"/>
    </xf>
    <xf numFmtId="0" fontId="39" fillId="0" borderId="0" xfId="0" applyFont="1"/>
    <xf numFmtId="0" fontId="43" fillId="0" borderId="0" xfId="0" applyFont="1" applyAlignment="1">
      <alignment horizontal="justify"/>
    </xf>
    <xf numFmtId="0" fontId="43" fillId="0" borderId="19" xfId="0" applyFont="1" applyBorder="1" applyAlignment="1">
      <alignment horizontal="justify"/>
    </xf>
    <xf numFmtId="0" fontId="43" fillId="0" borderId="23" xfId="0" applyFont="1" applyBorder="1" applyAlignment="1">
      <alignment horizontal="justify"/>
    </xf>
    <xf numFmtId="0" fontId="33" fillId="37" borderId="59" xfId="66" applyFont="1" applyFill="1" applyBorder="1" applyAlignment="1">
      <alignment horizontal="justify" vertical="top" wrapText="1"/>
    </xf>
    <xf numFmtId="0" fontId="43" fillId="0" borderId="4" xfId="0" applyFont="1" applyBorder="1" applyAlignment="1">
      <alignment horizontal="justify"/>
    </xf>
    <xf numFmtId="0" fontId="33" fillId="37" borderId="4" xfId="66" applyFont="1" applyFill="1" applyBorder="1" applyAlignment="1">
      <alignment horizontal="justify" vertical="center" wrapText="1"/>
    </xf>
    <xf numFmtId="0" fontId="40" fillId="0" borderId="33" xfId="0" applyFont="1" applyFill="1" applyBorder="1" applyAlignment="1">
      <alignment horizontal="center" vertical="center" wrapText="1"/>
    </xf>
    <xf numFmtId="0" fontId="4" fillId="0" borderId="27" xfId="66" applyFont="1" applyFill="1" applyBorder="1" applyAlignment="1">
      <alignment horizontal="center" vertical="center" wrapText="1"/>
    </xf>
    <xf numFmtId="0" fontId="4" fillId="0" borderId="54" xfId="66" applyFont="1" applyFill="1" applyBorder="1" applyAlignment="1">
      <alignment horizontal="center" vertical="center" wrapText="1"/>
    </xf>
    <xf numFmtId="0" fontId="40" fillId="0" borderId="36" xfId="0" applyFont="1" applyFill="1" applyBorder="1" applyAlignment="1">
      <alignment horizontal="center" vertical="center" wrapText="1"/>
    </xf>
    <xf numFmtId="0" fontId="1" fillId="0" borderId="0" xfId="0" applyFont="1" applyFill="1"/>
    <xf numFmtId="2" fontId="0" fillId="0" borderId="10" xfId="0" applyNumberFormat="1" applyFill="1" applyBorder="1"/>
    <xf numFmtId="9" fontId="0" fillId="0" borderId="10" xfId="0" applyNumberFormat="1" applyFill="1" applyBorder="1"/>
    <xf numFmtId="0" fontId="3" fillId="0" borderId="48" xfId="66" applyFont="1" applyFill="1" applyBorder="1" applyAlignment="1">
      <alignment horizontal="center" vertical="center" wrapText="1"/>
    </xf>
    <xf numFmtId="0" fontId="4" fillId="0" borderId="28" xfId="66" applyFont="1" applyFill="1" applyBorder="1" applyAlignment="1">
      <alignment horizontal="center" vertical="center" wrapText="1"/>
    </xf>
    <xf numFmtId="0" fontId="4" fillId="0" borderId="39" xfId="66" applyFont="1" applyFill="1" applyBorder="1" applyAlignment="1">
      <alignment horizontal="center" vertical="center" wrapText="1"/>
    </xf>
    <xf numFmtId="0" fontId="37" fillId="0" borderId="51" xfId="66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3" fillId="0" borderId="46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2" fontId="0" fillId="0" borderId="0" xfId="0" applyNumberFormat="1" applyFill="1"/>
    <xf numFmtId="2" fontId="36" fillId="0" borderId="10" xfId="1" applyNumberFormat="1" applyFont="1" applyFill="1" applyBorder="1" applyAlignment="1" applyProtection="1">
      <alignment vertical="center" wrapText="1"/>
      <protection locked="0"/>
    </xf>
    <xf numFmtId="0" fontId="3" fillId="37" borderId="20" xfId="66" applyFont="1" applyFill="1" applyBorder="1" applyAlignment="1">
      <alignment horizontal="center" vertical="center" wrapText="1" shrinkToFit="1"/>
    </xf>
    <xf numFmtId="0" fontId="3" fillId="37" borderId="21" xfId="66" applyFont="1" applyFill="1" applyBorder="1" applyAlignment="1">
      <alignment horizontal="center" vertical="center" wrapText="1" shrinkToFit="1"/>
    </xf>
    <xf numFmtId="0" fontId="37" fillId="37" borderId="4" xfId="66" applyFont="1" applyFill="1" applyBorder="1" applyAlignment="1" applyProtection="1">
      <alignment horizontal="center" vertical="center" wrapText="1"/>
      <protection locked="0"/>
    </xf>
    <xf numFmtId="0" fontId="37" fillId="37" borderId="4" xfId="66" applyFont="1" applyFill="1" applyBorder="1" applyAlignment="1" applyProtection="1">
      <alignment horizontal="center" vertical="center" wrapText="1" shrinkToFit="1"/>
      <protection locked="0"/>
    </xf>
    <xf numFmtId="0" fontId="37" fillId="37" borderId="24" xfId="66" applyFont="1" applyFill="1" applyBorder="1" applyAlignment="1" applyProtection="1">
      <alignment horizontal="center" vertical="center" wrapText="1" shrinkToFit="1"/>
      <protection locked="0"/>
    </xf>
    <xf numFmtId="0" fontId="5" fillId="0" borderId="57" xfId="66" applyFont="1" applyFill="1" applyBorder="1" applyAlignment="1">
      <alignment horizontal="center" vertical="center" wrapText="1" shrinkToFit="1"/>
    </xf>
    <xf numFmtId="0" fontId="1" fillId="0" borderId="0" xfId="0" applyFont="1" applyFill="1" applyAlignment="1"/>
    <xf numFmtId="0" fontId="0" fillId="0" borderId="0" xfId="0" applyFill="1" applyAlignment="1"/>
    <xf numFmtId="0" fontId="4" fillId="0" borderId="38" xfId="66" applyFont="1" applyFill="1" applyBorder="1" applyAlignment="1">
      <alignment horizontal="center" vertical="center" wrapText="1"/>
    </xf>
    <xf numFmtId="0" fontId="42" fillId="0" borderId="18" xfId="66" applyFont="1" applyFill="1" applyBorder="1" applyAlignment="1">
      <alignment vertical="center" wrapText="1"/>
    </xf>
    <xf numFmtId="0" fontId="4" fillId="0" borderId="25" xfId="66" applyFont="1" applyFill="1" applyBorder="1" applyAlignment="1">
      <alignment horizontal="center" vertical="center" wrapText="1"/>
    </xf>
    <xf numFmtId="2" fontId="0" fillId="0" borderId="44" xfId="0" applyNumberFormat="1" applyFill="1" applyBorder="1"/>
    <xf numFmtId="0" fontId="42" fillId="0" borderId="47" xfId="66" applyFont="1" applyFill="1" applyBorder="1" applyAlignment="1">
      <alignment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7" fillId="0" borderId="0" xfId="0" applyFont="1" applyFill="1" applyBorder="1" applyAlignment="1">
      <alignment horizontal="center" vertical="center"/>
    </xf>
    <xf numFmtId="0" fontId="37" fillId="0" borderId="61" xfId="0" applyFont="1" applyFill="1" applyBorder="1" applyAlignment="1">
      <alignment horizontal="center" vertical="center"/>
    </xf>
    <xf numFmtId="0" fontId="37" fillId="0" borderId="30" xfId="0" applyFont="1" applyFill="1" applyBorder="1" applyAlignment="1">
      <alignment horizontal="center" vertical="center"/>
    </xf>
    <xf numFmtId="0" fontId="37" fillId="0" borderId="31" xfId="0" applyFont="1" applyFill="1" applyBorder="1" applyAlignment="1">
      <alignment horizontal="center" vertical="center"/>
    </xf>
    <xf numFmtId="2" fontId="1" fillId="0" borderId="33" xfId="0" applyNumberFormat="1" applyFont="1" applyBorder="1" applyAlignment="1">
      <alignment horizontal="center" vertical="center"/>
    </xf>
    <xf numFmtId="2" fontId="1" fillId="0" borderId="38" xfId="0" applyNumberFormat="1" applyFont="1" applyBorder="1" applyAlignment="1">
      <alignment horizontal="center" vertical="center"/>
    </xf>
    <xf numFmtId="0" fontId="37" fillId="37" borderId="33" xfId="66" applyFont="1" applyFill="1" applyBorder="1" applyAlignment="1">
      <alignment horizontal="center" vertical="center" wrapText="1"/>
    </xf>
    <xf numFmtId="0" fontId="37" fillId="37" borderId="36" xfId="66" applyFont="1" applyFill="1" applyBorder="1" applyAlignment="1">
      <alignment horizontal="center" vertical="center" wrapText="1"/>
    </xf>
    <xf numFmtId="0" fontId="37" fillId="37" borderId="38" xfId="66" applyFont="1" applyFill="1" applyBorder="1" applyAlignment="1">
      <alignment horizontal="center" vertical="center" wrapText="1"/>
    </xf>
    <xf numFmtId="2" fontId="36" fillId="37" borderId="35" xfId="66" applyNumberFormat="1" applyFont="1" applyFill="1" applyBorder="1" applyAlignment="1">
      <alignment horizontal="center" vertical="center" wrapText="1"/>
    </xf>
    <xf numFmtId="2" fontId="36" fillId="37" borderId="37" xfId="66" applyNumberFormat="1" applyFont="1" applyFill="1" applyBorder="1" applyAlignment="1">
      <alignment horizontal="center" vertical="center" wrapText="1"/>
    </xf>
    <xf numFmtId="2" fontId="36" fillId="37" borderId="39" xfId="66" applyNumberFormat="1" applyFont="1" applyFill="1" applyBorder="1" applyAlignment="1">
      <alignment horizontal="center" vertical="center" wrapText="1"/>
    </xf>
    <xf numFmtId="2" fontId="1" fillId="0" borderId="36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26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/>
    </xf>
    <xf numFmtId="0" fontId="1" fillId="0" borderId="28" xfId="0" applyFont="1" applyBorder="1" applyAlignment="1">
      <alignment horizontal="left" vertical="top"/>
    </xf>
    <xf numFmtId="0" fontId="1" fillId="0" borderId="0" xfId="0" applyFont="1" applyBorder="1" applyAlignment="1">
      <alignment horizontal="left" wrapText="1"/>
    </xf>
    <xf numFmtId="0" fontId="1" fillId="0" borderId="49" xfId="0" applyFont="1" applyBorder="1" applyAlignment="1">
      <alignment horizontal="left" wrapText="1"/>
    </xf>
    <xf numFmtId="0" fontId="5" fillId="0" borderId="44" xfId="1" applyFont="1" applyFill="1" applyBorder="1" applyAlignment="1" applyProtection="1">
      <alignment horizontal="left" vertical="center" wrapText="1"/>
      <protection locked="0"/>
    </xf>
    <xf numFmtId="0" fontId="5" fillId="0" borderId="45" xfId="1" applyFont="1" applyFill="1" applyBorder="1" applyAlignment="1" applyProtection="1">
      <alignment horizontal="left" vertical="center" wrapText="1"/>
      <protection locked="0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5" xfId="0" applyFont="1" applyBorder="1" applyAlignment="1">
      <alignment horizontal="left" vertical="top" wrapText="1"/>
    </xf>
    <xf numFmtId="0" fontId="1" fillId="0" borderId="43" xfId="0" applyFont="1" applyBorder="1" applyAlignment="1">
      <alignment horizontal="left" vertical="top"/>
    </xf>
    <xf numFmtId="0" fontId="37" fillId="0" borderId="57" xfId="0" applyFont="1" applyFill="1" applyBorder="1" applyAlignment="1">
      <alignment horizontal="left" vertical="center"/>
    </xf>
    <xf numFmtId="0" fontId="37" fillId="0" borderId="60" xfId="0" applyFont="1" applyFill="1" applyBorder="1" applyAlignment="1">
      <alignment horizontal="left" vertical="center"/>
    </xf>
    <xf numFmtId="0" fontId="37" fillId="0" borderId="22" xfId="0" applyFont="1" applyFill="1" applyBorder="1" applyAlignment="1">
      <alignment horizontal="left" vertical="center"/>
    </xf>
    <xf numFmtId="0" fontId="37" fillId="0" borderId="62" xfId="0" applyFont="1" applyFill="1" applyBorder="1" applyAlignment="1">
      <alignment horizontal="left" vertical="center"/>
    </xf>
    <xf numFmtId="0" fontId="37" fillId="0" borderId="25" xfId="0" applyFont="1" applyFill="1" applyBorder="1" applyAlignment="1">
      <alignment horizontal="left" vertical="center" wrapText="1"/>
    </xf>
    <xf numFmtId="0" fontId="37" fillId="0" borderId="43" xfId="0" applyFont="1" applyFill="1" applyBorder="1" applyAlignment="1">
      <alignment horizontal="left" vertical="center" wrapText="1"/>
    </xf>
    <xf numFmtId="0" fontId="40" fillId="0" borderId="33" xfId="0" applyFont="1" applyFill="1" applyBorder="1" applyAlignment="1">
      <alignment horizontal="center" vertical="center" wrapText="1"/>
    </xf>
    <xf numFmtId="0" fontId="40" fillId="0" borderId="36" xfId="0" applyFont="1" applyFill="1" applyBorder="1" applyAlignment="1">
      <alignment horizontal="center" vertical="center" wrapText="1"/>
    </xf>
    <xf numFmtId="0" fontId="36" fillId="0" borderId="15" xfId="1" applyFont="1" applyFill="1" applyBorder="1" applyAlignment="1" applyProtection="1">
      <alignment horizontal="center" vertical="center" wrapText="1"/>
      <protection locked="0"/>
    </xf>
    <xf numFmtId="0" fontId="36" fillId="0" borderId="16" xfId="1" applyFont="1" applyFill="1" applyBorder="1" applyAlignment="1" applyProtection="1">
      <alignment horizontal="center" vertical="center" wrapText="1"/>
      <protection locked="0"/>
    </xf>
    <xf numFmtId="0" fontId="36" fillId="0" borderId="17" xfId="1" applyFont="1" applyFill="1" applyBorder="1" applyAlignment="1" applyProtection="1">
      <alignment horizontal="center" vertical="center" wrapText="1"/>
      <protection locked="0"/>
    </xf>
    <xf numFmtId="0" fontId="36" fillId="0" borderId="41" xfId="1" applyFont="1" applyFill="1" applyBorder="1" applyAlignment="1" applyProtection="1">
      <alignment horizontal="center" vertical="center" wrapText="1"/>
      <protection locked="0"/>
    </xf>
    <xf numFmtId="0" fontId="36" fillId="0" borderId="49" xfId="1" applyFont="1" applyFill="1" applyBorder="1" applyAlignment="1" applyProtection="1">
      <alignment horizontal="center" vertical="center" wrapText="1"/>
      <protection locked="0"/>
    </xf>
    <xf numFmtId="0" fontId="36" fillId="0" borderId="50" xfId="1" applyFont="1" applyFill="1" applyBorder="1" applyAlignment="1" applyProtection="1">
      <alignment horizontal="center" vertical="center" wrapText="1"/>
      <protection locked="0"/>
    </xf>
    <xf numFmtId="2" fontId="3" fillId="0" borderId="33" xfId="1" applyNumberFormat="1" applyFont="1" applyFill="1" applyBorder="1" applyAlignment="1">
      <alignment horizontal="center" vertical="center" wrapText="1"/>
    </xf>
    <xf numFmtId="2" fontId="3" fillId="0" borderId="38" xfId="1" applyNumberFormat="1" applyFont="1" applyFill="1" applyBorder="1" applyAlignment="1">
      <alignment horizontal="center" vertical="center" wrapText="1"/>
    </xf>
    <xf numFmtId="2" fontId="0" fillId="0" borderId="33" xfId="0" applyNumberFormat="1" applyFill="1" applyBorder="1" applyAlignment="1">
      <alignment horizontal="center"/>
    </xf>
    <xf numFmtId="2" fontId="0" fillId="0" borderId="38" xfId="0" applyNumberFormat="1" applyFill="1" applyBorder="1" applyAlignment="1">
      <alignment horizontal="center"/>
    </xf>
    <xf numFmtId="0" fontId="3" fillId="0" borderId="16" xfId="1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/>
    </xf>
    <xf numFmtId="0" fontId="49" fillId="0" borderId="0" xfId="0" applyFont="1" applyFill="1" applyBorder="1" applyAlignment="1">
      <alignment horizontal="center"/>
    </xf>
    <xf numFmtId="0" fontId="40" fillId="0" borderId="44" xfId="0" applyFont="1" applyBorder="1" applyAlignment="1">
      <alignment horizontal="center"/>
    </xf>
    <xf numFmtId="0" fontId="40" fillId="0" borderId="46" xfId="0" applyFont="1" applyBorder="1" applyAlignment="1">
      <alignment horizontal="center"/>
    </xf>
    <xf numFmtId="0" fontId="0" fillId="0" borderId="33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34" fillId="0" borderId="15" xfId="0" applyFont="1" applyBorder="1" applyAlignment="1">
      <alignment horizontal="right" vertical="center" wrapText="1"/>
    </xf>
    <xf numFmtId="0" fontId="34" fillId="0" borderId="16" xfId="0" applyFont="1" applyBorder="1" applyAlignment="1">
      <alignment horizontal="right" vertical="center" wrapText="1"/>
    </xf>
    <xf numFmtId="0" fontId="34" fillId="0" borderId="17" xfId="0" applyFont="1" applyBorder="1" applyAlignment="1">
      <alignment horizontal="right" vertical="center" wrapText="1"/>
    </xf>
    <xf numFmtId="0" fontId="34" fillId="0" borderId="13" xfId="0" applyFont="1" applyBorder="1" applyAlignment="1">
      <alignment horizontal="right" vertical="center" wrapText="1"/>
    </xf>
    <xf numFmtId="0" fontId="34" fillId="0" borderId="0" xfId="0" applyFont="1" applyBorder="1" applyAlignment="1">
      <alignment horizontal="right" vertical="center" wrapText="1"/>
    </xf>
    <xf numFmtId="0" fontId="34" fillId="0" borderId="14" xfId="0" applyFont="1" applyBorder="1" applyAlignment="1">
      <alignment horizontal="right" vertical="center" wrapText="1"/>
    </xf>
    <xf numFmtId="0" fontId="34" fillId="0" borderId="41" xfId="0" applyFont="1" applyBorder="1" applyAlignment="1">
      <alignment horizontal="right" vertical="center" wrapText="1"/>
    </xf>
    <xf numFmtId="0" fontId="34" fillId="0" borderId="49" xfId="0" applyFont="1" applyBorder="1" applyAlignment="1">
      <alignment horizontal="right" vertical="center" wrapText="1"/>
    </xf>
    <xf numFmtId="0" fontId="34" fillId="0" borderId="50" xfId="0" applyFont="1" applyBorder="1" applyAlignment="1">
      <alignment horizontal="right" vertical="center" wrapText="1"/>
    </xf>
    <xf numFmtId="0" fontId="3" fillId="0" borderId="13" xfId="66" applyFont="1" applyBorder="1" applyAlignment="1">
      <alignment horizontal="left" vertical="center" wrapText="1"/>
    </xf>
    <xf numFmtId="0" fontId="3" fillId="0" borderId="0" xfId="66" applyFont="1" applyBorder="1" applyAlignment="1">
      <alignment horizontal="left" vertical="center" wrapText="1"/>
    </xf>
    <xf numFmtId="0" fontId="36" fillId="37" borderId="26" xfId="66" applyFont="1" applyFill="1" applyBorder="1" applyAlignment="1" applyProtection="1">
      <alignment horizontal="center" vertical="center" wrapText="1"/>
      <protection locked="0"/>
    </xf>
    <xf numFmtId="0" fontId="36" fillId="37" borderId="27" xfId="66" applyFont="1" applyFill="1" applyBorder="1" applyAlignment="1" applyProtection="1">
      <alignment horizontal="center" vertical="center" wrapText="1"/>
      <protection locked="0"/>
    </xf>
    <xf numFmtId="0" fontId="33" fillId="0" borderId="44" xfId="0" applyFont="1" applyFill="1" applyBorder="1" applyAlignment="1">
      <alignment horizontal="center" vertical="center" wrapText="1"/>
    </xf>
    <xf numFmtId="0" fontId="33" fillId="0" borderId="46" xfId="0" applyFont="1" applyFill="1" applyBorder="1" applyAlignment="1">
      <alignment horizontal="center" vertical="center" wrapText="1"/>
    </xf>
    <xf numFmtId="0" fontId="28" fillId="0" borderId="44" xfId="66" applyFont="1" applyBorder="1" applyAlignment="1">
      <alignment horizontal="center" vertical="center" wrapText="1"/>
    </xf>
    <xf numFmtId="0" fontId="28" fillId="0" borderId="45" xfId="66" applyFont="1" applyBorder="1" applyAlignment="1">
      <alignment horizontal="center" vertical="center" wrapText="1"/>
    </xf>
    <xf numFmtId="0" fontId="28" fillId="0" borderId="46" xfId="66" applyFont="1" applyBorder="1" applyAlignment="1">
      <alignment horizontal="center" vertical="center" wrapText="1"/>
    </xf>
    <xf numFmtId="0" fontId="0" fillId="37" borderId="27" xfId="0" applyFill="1" applyBorder="1" applyAlignment="1">
      <alignment horizontal="center"/>
    </xf>
    <xf numFmtId="0" fontId="0" fillId="37" borderId="28" xfId="0" applyFill="1" applyBorder="1" applyAlignment="1">
      <alignment horizontal="center"/>
    </xf>
    <xf numFmtId="0" fontId="36" fillId="37" borderId="19" xfId="66" applyFont="1" applyFill="1" applyBorder="1" applyAlignment="1">
      <alignment horizontal="center" vertical="center" wrapText="1"/>
    </xf>
    <xf numFmtId="0" fontId="36" fillId="37" borderId="20" xfId="66" applyFont="1" applyFill="1" applyBorder="1" applyAlignment="1">
      <alignment horizontal="center" vertical="center" wrapText="1"/>
    </xf>
    <xf numFmtId="0" fontId="5" fillId="37" borderId="23" xfId="66" applyFont="1" applyFill="1" applyBorder="1" applyAlignment="1" applyProtection="1">
      <alignment horizontal="center" vertical="center" wrapText="1"/>
      <protection locked="0"/>
    </xf>
    <xf numFmtId="0" fontId="5" fillId="37" borderId="4" xfId="66" applyFont="1" applyFill="1" applyBorder="1" applyAlignment="1" applyProtection="1">
      <alignment horizontal="center" vertical="center" wrapText="1"/>
      <protection locked="0"/>
    </xf>
    <xf numFmtId="0" fontId="36" fillId="0" borderId="0" xfId="66" applyFont="1" applyFill="1" applyBorder="1" applyAlignment="1" applyProtection="1">
      <alignment vertical="center" wrapText="1" shrinkToFit="1"/>
      <protection locked="0"/>
    </xf>
    <xf numFmtId="0" fontId="28" fillId="0" borderId="44" xfId="66" applyFont="1" applyFill="1" applyBorder="1" applyAlignment="1" applyProtection="1">
      <alignment horizontal="center" vertical="center" wrapText="1"/>
      <protection locked="0"/>
    </xf>
    <xf numFmtId="0" fontId="28" fillId="0" borderId="45" xfId="66" applyFont="1" applyFill="1" applyBorder="1" applyAlignment="1" applyProtection="1">
      <alignment horizontal="center" vertical="center" wrapText="1"/>
      <protection locked="0"/>
    </xf>
    <xf numFmtId="0" fontId="28" fillId="0" borderId="46" xfId="66" applyFont="1" applyFill="1" applyBorder="1" applyAlignment="1" applyProtection="1">
      <alignment horizontal="center" vertical="center" wrapText="1"/>
      <protection locked="0"/>
    </xf>
    <xf numFmtId="0" fontId="41" fillId="0" borderId="33" xfId="0" applyFont="1" applyFill="1" applyBorder="1" applyAlignment="1">
      <alignment horizontal="center" vertical="center" wrapText="1"/>
    </xf>
    <xf numFmtId="0" fontId="41" fillId="0" borderId="36" xfId="0" applyFont="1" applyFill="1" applyBorder="1" applyAlignment="1">
      <alignment horizontal="center" vertical="center" wrapText="1"/>
    </xf>
    <xf numFmtId="0" fontId="3" fillId="0" borderId="47" xfId="66" applyFont="1" applyFill="1" applyBorder="1" applyAlignment="1">
      <alignment horizontal="center" vertical="center" wrapText="1"/>
    </xf>
    <xf numFmtId="0" fontId="19" fillId="0" borderId="30" xfId="66" applyFill="1" applyBorder="1" applyAlignment="1">
      <alignment horizontal="center" vertical="center" wrapText="1"/>
    </xf>
    <xf numFmtId="0" fontId="19" fillId="0" borderId="31" xfId="66" applyFill="1" applyBorder="1" applyAlignment="1">
      <alignment horizontal="center" vertical="center" wrapText="1"/>
    </xf>
    <xf numFmtId="0" fontId="3" fillId="0" borderId="34" xfId="66" applyFont="1" applyFill="1" applyBorder="1" applyAlignment="1">
      <alignment horizontal="center" vertical="center" wrapText="1"/>
    </xf>
    <xf numFmtId="0" fontId="2" fillId="0" borderId="12" xfId="66" applyFont="1" applyFill="1" applyBorder="1" applyAlignment="1">
      <alignment horizontal="center" vertical="center" wrapText="1"/>
    </xf>
    <xf numFmtId="0" fontId="2" fillId="0" borderId="40" xfId="66" applyFont="1" applyFill="1" applyBorder="1" applyAlignment="1">
      <alignment horizontal="center" vertical="center" wrapText="1"/>
    </xf>
    <xf numFmtId="0" fontId="4" fillId="0" borderId="52" xfId="66" applyFont="1" applyFill="1" applyBorder="1" applyAlignment="1">
      <alignment horizontal="center" vertical="center" wrapText="1"/>
    </xf>
    <xf numFmtId="0" fontId="4" fillId="0" borderId="53" xfId="66" applyFont="1" applyFill="1" applyBorder="1" applyAlignment="1">
      <alignment horizontal="center" vertical="center" wrapText="1"/>
    </xf>
    <xf numFmtId="0" fontId="3" fillId="0" borderId="0" xfId="66" applyFont="1" applyFill="1" applyBorder="1" applyAlignment="1">
      <alignment horizontal="center" vertical="center" wrapText="1"/>
    </xf>
    <xf numFmtId="0" fontId="3" fillId="37" borderId="44" xfId="66" applyFont="1" applyFill="1" applyBorder="1" applyAlignment="1">
      <alignment horizontal="center" vertical="center" wrapText="1"/>
    </xf>
    <xf numFmtId="0" fontId="3" fillId="37" borderId="45" xfId="66" applyFont="1" applyFill="1" applyBorder="1" applyAlignment="1">
      <alignment horizontal="center" vertical="center" wrapText="1"/>
    </xf>
    <xf numFmtId="0" fontId="3" fillId="37" borderId="46" xfId="66" applyFont="1" applyFill="1" applyBorder="1" applyAlignment="1">
      <alignment horizontal="center" vertical="center" wrapText="1"/>
    </xf>
    <xf numFmtId="0" fontId="37" fillId="37" borderId="15" xfId="66" applyFont="1" applyFill="1" applyBorder="1" applyAlignment="1">
      <alignment horizontal="center" vertical="center" wrapText="1"/>
    </xf>
    <xf numFmtId="0" fontId="37" fillId="37" borderId="13" xfId="66" applyFont="1" applyFill="1" applyBorder="1" applyAlignment="1">
      <alignment horizontal="center" vertical="center" wrapText="1"/>
    </xf>
    <xf numFmtId="0" fontId="37" fillId="37" borderId="41" xfId="66" applyFont="1" applyFill="1" applyBorder="1" applyAlignment="1">
      <alignment horizontal="center" vertical="center" wrapText="1"/>
    </xf>
    <xf numFmtId="2" fontId="36" fillId="37" borderId="35" xfId="66" applyNumberFormat="1" applyFont="1" applyFill="1" applyBorder="1" applyAlignment="1" applyProtection="1">
      <alignment horizontal="center" vertical="center" wrapText="1"/>
      <protection locked="0"/>
    </xf>
    <xf numFmtId="2" fontId="36" fillId="37" borderId="37" xfId="66" applyNumberFormat="1" applyFont="1" applyFill="1" applyBorder="1" applyAlignment="1" applyProtection="1">
      <alignment horizontal="center" vertical="center" wrapText="1"/>
      <protection locked="0"/>
    </xf>
    <xf numFmtId="2" fontId="36" fillId="37" borderId="39" xfId="66" applyNumberFormat="1" applyFont="1" applyFill="1" applyBorder="1" applyAlignment="1" applyProtection="1">
      <alignment horizontal="center" vertical="center" wrapText="1"/>
      <protection locked="0"/>
    </xf>
    <xf numFmtId="0" fontId="4" fillId="37" borderId="33" xfId="66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/>
    </xf>
    <xf numFmtId="0" fontId="4" fillId="0" borderId="22" xfId="66" applyFont="1" applyFill="1" applyBorder="1" applyAlignment="1">
      <alignment horizontal="center" vertical="center" wrapText="1"/>
    </xf>
    <xf numFmtId="0" fontId="4" fillId="0" borderId="56" xfId="66" applyFont="1" applyFill="1" applyBorder="1" applyAlignment="1">
      <alignment horizontal="center" vertical="center" wrapText="1"/>
    </xf>
  </cellXfs>
  <cellStyles count="84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Comma" xfId="24"/>
    <cellStyle name="Comunes" xfId="25"/>
    <cellStyle name="Currency" xfId="26"/>
    <cellStyle name="Date" xfId="27"/>
    <cellStyle name="Encabezado 4 2" xfId="28"/>
    <cellStyle name="Énfasis 1" xfId="29"/>
    <cellStyle name="Énfasis 2" xfId="30"/>
    <cellStyle name="Énfasis 3" xfId="31"/>
    <cellStyle name="Énfasis1 - 20%" xfId="33"/>
    <cellStyle name="Énfasis1 - 40%" xfId="34"/>
    <cellStyle name="Énfasis1 - 60%" xfId="35"/>
    <cellStyle name="Énfasis1 2" xfId="32"/>
    <cellStyle name="Énfasis2 - 20%" xfId="37"/>
    <cellStyle name="Énfasis2 - 40%" xfId="38"/>
    <cellStyle name="Énfasis2 - 60%" xfId="39"/>
    <cellStyle name="Énfasis2 2" xfId="36"/>
    <cellStyle name="Énfasis3 - 20%" xfId="41"/>
    <cellStyle name="Énfasis3 - 40%" xfId="42"/>
    <cellStyle name="Énfasis3 - 60%" xfId="43"/>
    <cellStyle name="Énfasis3 2" xfId="40"/>
    <cellStyle name="Énfasis4 - 20%" xfId="45"/>
    <cellStyle name="Énfasis4 - 40%" xfId="46"/>
    <cellStyle name="Énfasis4 - 60%" xfId="47"/>
    <cellStyle name="Énfasis4 2" xfId="44"/>
    <cellStyle name="Énfasis5 - 20%" xfId="49"/>
    <cellStyle name="Énfasis5 - 40%" xfId="50"/>
    <cellStyle name="Énfasis5 - 60%" xfId="51"/>
    <cellStyle name="Énfasis5 2" xfId="48"/>
    <cellStyle name="Énfasis6 - 20%" xfId="53"/>
    <cellStyle name="Énfasis6 - 40%" xfId="54"/>
    <cellStyle name="Énfasis6 - 60%" xfId="55"/>
    <cellStyle name="Énfasis6 2" xfId="52"/>
    <cellStyle name="Entrada 2" xfId="56"/>
    <cellStyle name="Euro" xfId="57"/>
    <cellStyle name="Fechas" xfId="58"/>
    <cellStyle name="Fixed" xfId="59"/>
    <cellStyle name="Heading1" xfId="60"/>
    <cellStyle name="Heading2" xfId="61"/>
    <cellStyle name="Hipervínculo 2" xfId="62"/>
    <cellStyle name="Incorrecto 2" xfId="63"/>
    <cellStyle name="MillÔres [0]_LISTADO MAESTRO DE DOCUMENTOS" xfId="64"/>
    <cellStyle name="Neutral 2" xfId="65"/>
    <cellStyle name="Normal" xfId="0" builtinId="0"/>
    <cellStyle name="Normal 2" xfId="1"/>
    <cellStyle name="Normal 2 2" xfId="66"/>
    <cellStyle name="Notas 2" xfId="67"/>
    <cellStyle name="Numeros" xfId="68"/>
    <cellStyle name="Percent" xfId="69"/>
    <cellStyle name="Porcentual 2" xfId="70"/>
    <cellStyle name="Salida 2" xfId="71"/>
    <cellStyle name="Texto de advertencia 2" xfId="72"/>
    <cellStyle name="Texto explicativo 2" xfId="73"/>
    <cellStyle name="Título 1 2" xfId="75"/>
    <cellStyle name="Título 2 2" xfId="76"/>
    <cellStyle name="Título 3 2" xfId="77"/>
    <cellStyle name="Título 4" xfId="74"/>
    <cellStyle name="Título de hoja" xfId="78"/>
    <cellStyle name="Titulo hoja" xfId="79"/>
    <cellStyle name="Titulo tabla" xfId="80"/>
    <cellStyle name="Titulos" xfId="81"/>
    <cellStyle name="Total 2" xfId="82"/>
    <cellStyle name="Währung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64943</xdr:rowOff>
    </xdr:from>
    <xdr:to>
      <xdr:col>0</xdr:col>
      <xdr:colOff>1117023</xdr:colOff>
      <xdr:row>3</xdr:row>
      <xdr:rowOff>199639</xdr:rowOff>
    </xdr:to>
    <xdr:pic>
      <xdr:nvPicPr>
        <xdr:cNvPr id="2" name="Picture 3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4325" y="64943"/>
          <a:ext cx="802698" cy="671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1"/>
  <sheetViews>
    <sheetView tabSelected="1" view="pageBreakPreview" zoomScaleSheetLayoutView="100" workbookViewId="0">
      <selection activeCell="C10" sqref="C10"/>
    </sheetView>
  </sheetViews>
  <sheetFormatPr baseColWidth="10" defaultRowHeight="15" x14ac:dyDescent="0.25"/>
  <cols>
    <col min="1" max="1" width="19.42578125" customWidth="1"/>
    <col min="2" max="2" width="39" customWidth="1"/>
    <col min="3" max="3" width="9.42578125" customWidth="1"/>
    <col min="4" max="4" width="9.85546875" customWidth="1"/>
    <col min="5" max="5" width="8.5703125" customWidth="1"/>
    <col min="6" max="6" width="9.85546875" customWidth="1"/>
    <col min="7" max="7" width="8.5703125" customWidth="1"/>
  </cols>
  <sheetData>
    <row r="1" spans="1:7" ht="16.149999999999999" customHeight="1" x14ac:dyDescent="0.25">
      <c r="A1" s="122"/>
      <c r="B1" s="125" t="s">
        <v>9</v>
      </c>
      <c r="C1" s="126"/>
      <c r="D1" s="126"/>
      <c r="E1" s="126"/>
      <c r="F1" s="126"/>
      <c r="G1" s="127"/>
    </row>
    <row r="2" spans="1:7" ht="14.45" customHeight="1" x14ac:dyDescent="0.25">
      <c r="A2" s="123"/>
      <c r="B2" s="128" t="s">
        <v>7</v>
      </c>
      <c r="C2" s="129"/>
      <c r="D2" s="129"/>
      <c r="E2" s="129"/>
      <c r="F2" s="129"/>
      <c r="G2" s="130"/>
    </row>
    <row r="3" spans="1:7" ht="12.6" customHeight="1" thickBot="1" x14ac:dyDescent="0.3">
      <c r="A3" s="123"/>
      <c r="B3" s="131"/>
      <c r="C3" s="132"/>
      <c r="D3" s="132"/>
      <c r="E3" s="132"/>
      <c r="F3" s="132"/>
      <c r="G3" s="133"/>
    </row>
    <row r="4" spans="1:7" ht="24.75" thickBot="1" x14ac:dyDescent="0.3">
      <c r="A4" s="124"/>
      <c r="B4" s="47" t="s">
        <v>97</v>
      </c>
      <c r="C4" s="48" t="s">
        <v>96</v>
      </c>
      <c r="D4" s="138" t="s">
        <v>95</v>
      </c>
      <c r="E4" s="139"/>
      <c r="F4" s="138" t="s">
        <v>29</v>
      </c>
      <c r="G4" s="139"/>
    </row>
    <row r="5" spans="1:7" ht="7.9" customHeight="1" thickBot="1" x14ac:dyDescent="0.3">
      <c r="A5" s="1"/>
      <c r="B5" s="1"/>
      <c r="C5" s="2"/>
      <c r="D5" s="1"/>
      <c r="E5" s="1"/>
      <c r="F5" s="3"/>
    </row>
    <row r="6" spans="1:7" ht="35.450000000000003" customHeight="1" thickBot="1" x14ac:dyDescent="0.3">
      <c r="A6" s="140" t="s">
        <v>92</v>
      </c>
      <c r="B6" s="141"/>
      <c r="C6" s="141"/>
      <c r="D6" s="141"/>
      <c r="E6" s="141"/>
      <c r="F6" s="141"/>
      <c r="G6" s="142"/>
    </row>
    <row r="7" spans="1:7" ht="24" customHeight="1" x14ac:dyDescent="0.25">
      <c r="A7" s="145" t="s">
        <v>0</v>
      </c>
      <c r="B7" s="146"/>
      <c r="C7" s="146"/>
      <c r="D7" s="51" t="s">
        <v>1</v>
      </c>
      <c r="E7" s="51" t="s">
        <v>2</v>
      </c>
      <c r="F7" s="51" t="s">
        <v>3</v>
      </c>
      <c r="G7" s="52" t="s">
        <v>4</v>
      </c>
    </row>
    <row r="8" spans="1:7" ht="21.75" customHeight="1" x14ac:dyDescent="0.25">
      <c r="A8" s="147" t="s">
        <v>70</v>
      </c>
      <c r="B8" s="148"/>
      <c r="C8" s="148"/>
      <c r="D8" s="53"/>
      <c r="E8" s="54" t="s">
        <v>70</v>
      </c>
      <c r="F8" s="54"/>
      <c r="G8" s="55"/>
    </row>
    <row r="9" spans="1:7" ht="21" customHeight="1" thickBot="1" x14ac:dyDescent="0.3">
      <c r="A9" s="136" t="s">
        <v>71</v>
      </c>
      <c r="B9" s="137"/>
      <c r="C9" s="143" t="s">
        <v>70</v>
      </c>
      <c r="D9" s="143"/>
      <c r="E9" s="143"/>
      <c r="F9" s="143"/>
      <c r="G9" s="144"/>
    </row>
    <row r="10" spans="1:7" ht="22.5" customHeight="1" thickBot="1" x14ac:dyDescent="0.3">
      <c r="E10" s="46" t="s">
        <v>69</v>
      </c>
      <c r="F10" s="120" t="s">
        <v>70</v>
      </c>
      <c r="G10" s="121"/>
    </row>
    <row r="11" spans="1:7" ht="20.25" customHeight="1" thickBot="1" x14ac:dyDescent="0.3">
      <c r="A11" s="134" t="s">
        <v>12</v>
      </c>
      <c r="B11" s="135"/>
      <c r="C11" s="135"/>
      <c r="D11" s="135"/>
      <c r="E11" s="135"/>
      <c r="F11" s="135"/>
      <c r="G11" s="135"/>
    </row>
    <row r="12" spans="1:7" ht="19.149999999999999" customHeight="1" thickBot="1" x14ac:dyDescent="0.3">
      <c r="A12" s="164" t="s">
        <v>5</v>
      </c>
      <c r="B12" s="165"/>
      <c r="C12" s="166"/>
      <c r="D12" s="163"/>
      <c r="E12" s="163"/>
      <c r="F12" s="163"/>
      <c r="G12" s="163"/>
    </row>
    <row r="13" spans="1:7" s="4" customFormat="1" ht="15.6" customHeight="1" x14ac:dyDescent="0.25">
      <c r="A13" s="56" t="s">
        <v>81</v>
      </c>
      <c r="B13" s="5" t="s">
        <v>72</v>
      </c>
      <c r="C13" s="13"/>
      <c r="D13" s="17"/>
      <c r="E13" s="149"/>
      <c r="F13" s="149"/>
      <c r="G13" s="149"/>
    </row>
    <row r="14" spans="1:7" s="4" customFormat="1" ht="15.6" customHeight="1" x14ac:dyDescent="0.25">
      <c r="A14" s="56" t="s">
        <v>83</v>
      </c>
      <c r="B14" s="6" t="s">
        <v>73</v>
      </c>
      <c r="C14" s="18"/>
      <c r="D14" s="17"/>
      <c r="E14" s="149"/>
      <c r="F14" s="149"/>
      <c r="G14" s="149"/>
    </row>
    <row r="15" spans="1:7" s="4" customFormat="1" ht="15.6" customHeight="1" x14ac:dyDescent="0.25">
      <c r="A15" s="56" t="s">
        <v>82</v>
      </c>
      <c r="B15" s="6" t="s">
        <v>74</v>
      </c>
      <c r="C15" s="18"/>
      <c r="D15" s="17"/>
      <c r="E15" s="149"/>
      <c r="F15" s="149"/>
      <c r="G15" s="149"/>
    </row>
    <row r="16" spans="1:7" s="4" customFormat="1" ht="15.6" customHeight="1" x14ac:dyDescent="0.25">
      <c r="A16" s="56" t="s">
        <v>84</v>
      </c>
      <c r="B16" s="6" t="s">
        <v>75</v>
      </c>
      <c r="C16" s="18"/>
      <c r="D16" s="17"/>
      <c r="E16" s="149"/>
      <c r="F16" s="149"/>
      <c r="G16" s="149"/>
    </row>
    <row r="17" spans="1:11" ht="15.75" thickBot="1" x14ac:dyDescent="0.3"/>
    <row r="18" spans="1:11" ht="21.75" customHeight="1" thickBot="1" x14ac:dyDescent="0.3">
      <c r="A18" s="150" t="s">
        <v>94</v>
      </c>
      <c r="B18" s="151"/>
      <c r="C18" s="151"/>
      <c r="D18" s="151"/>
      <c r="E18" s="151"/>
      <c r="F18" s="151"/>
      <c r="G18" s="152"/>
    </row>
    <row r="19" spans="1:11" ht="30" customHeight="1" thickBot="1" x14ac:dyDescent="0.45">
      <c r="A19" s="155" t="s">
        <v>5</v>
      </c>
      <c r="B19" s="158" t="s">
        <v>10</v>
      </c>
      <c r="C19" s="42" t="s">
        <v>11</v>
      </c>
      <c r="D19" s="45" t="s">
        <v>85</v>
      </c>
      <c r="E19" s="42" t="s">
        <v>11</v>
      </c>
      <c r="F19" s="45" t="s">
        <v>86</v>
      </c>
      <c r="G19" s="45" t="s">
        <v>70</v>
      </c>
      <c r="H19" s="8"/>
      <c r="I19" s="8"/>
      <c r="J19" s="9"/>
      <c r="K19" s="10"/>
    </row>
    <row r="20" spans="1:11" ht="13.9" customHeight="1" x14ac:dyDescent="0.25">
      <c r="A20" s="156"/>
      <c r="B20" s="159"/>
      <c r="C20" s="161" t="s">
        <v>15</v>
      </c>
      <c r="D20" s="162"/>
      <c r="E20" s="175" t="s">
        <v>16</v>
      </c>
      <c r="F20" s="176"/>
      <c r="G20" s="153" t="s">
        <v>17</v>
      </c>
      <c r="H20" s="12"/>
      <c r="I20" s="12"/>
      <c r="J20" s="12"/>
      <c r="K20" s="10"/>
    </row>
    <row r="21" spans="1:11" ht="13.9" customHeight="1" thickBot="1" x14ac:dyDescent="0.3">
      <c r="A21" s="157"/>
      <c r="B21" s="160"/>
      <c r="C21" s="36" t="s">
        <v>6</v>
      </c>
      <c r="D21" s="43" t="s">
        <v>8</v>
      </c>
      <c r="E21" s="37" t="s">
        <v>6</v>
      </c>
      <c r="F21" s="44" t="s">
        <v>8</v>
      </c>
      <c r="G21" s="154"/>
      <c r="H21" s="14"/>
      <c r="I21" s="14"/>
      <c r="J21" s="14"/>
      <c r="K21" s="10"/>
    </row>
    <row r="22" spans="1:11" ht="36.75" customHeight="1" thickBot="1" x14ac:dyDescent="0.3">
      <c r="A22" s="71" t="s">
        <v>23</v>
      </c>
      <c r="B22" s="19" t="s">
        <v>30</v>
      </c>
      <c r="C22" s="24">
        <v>0</v>
      </c>
      <c r="D22" s="74">
        <f>+AVERAGE(C22:C25)</f>
        <v>0</v>
      </c>
      <c r="E22" s="24">
        <v>0</v>
      </c>
      <c r="F22" s="74">
        <f>+AVERAGE(E22:E25)</f>
        <v>0</v>
      </c>
      <c r="G22" s="69">
        <f>(+D22+F22)/2</f>
        <v>0</v>
      </c>
      <c r="H22" s="14"/>
      <c r="I22" s="14"/>
      <c r="J22" s="14"/>
      <c r="K22" s="10"/>
    </row>
    <row r="23" spans="1:11" ht="14.45" customHeight="1" thickBot="1" x14ac:dyDescent="0.3">
      <c r="A23" s="72"/>
      <c r="B23" s="20" t="s">
        <v>31</v>
      </c>
      <c r="C23" s="24">
        <v>0</v>
      </c>
      <c r="D23" s="75"/>
      <c r="E23" s="24">
        <v>0</v>
      </c>
      <c r="F23" s="75"/>
      <c r="G23" s="77"/>
      <c r="H23" s="14"/>
      <c r="I23" s="14"/>
      <c r="J23" s="14"/>
      <c r="K23" s="10"/>
    </row>
    <row r="24" spans="1:11" ht="36.75" customHeight="1" thickBot="1" x14ac:dyDescent="0.3">
      <c r="A24" s="72"/>
      <c r="B24" s="21" t="s">
        <v>32</v>
      </c>
      <c r="C24" s="24">
        <v>0</v>
      </c>
      <c r="D24" s="75"/>
      <c r="E24" s="24">
        <v>0</v>
      </c>
      <c r="F24" s="75"/>
      <c r="G24" s="77"/>
      <c r="H24" s="14"/>
      <c r="I24" s="14"/>
      <c r="J24" s="14"/>
      <c r="K24" s="10"/>
    </row>
    <row r="25" spans="1:11" ht="43.5" customHeight="1" thickBot="1" x14ac:dyDescent="0.3">
      <c r="A25" s="73"/>
      <c r="B25" s="21" t="s">
        <v>33</v>
      </c>
      <c r="C25" s="24">
        <v>0</v>
      </c>
      <c r="D25" s="76"/>
      <c r="E25" s="24">
        <v>0</v>
      </c>
      <c r="F25" s="76"/>
      <c r="G25" s="70"/>
      <c r="H25" s="14"/>
      <c r="I25" s="14"/>
      <c r="J25" s="14"/>
      <c r="K25" s="10"/>
    </row>
    <row r="26" spans="1:11" ht="26.45" customHeight="1" thickBot="1" x14ac:dyDescent="0.3">
      <c r="A26" s="71" t="s">
        <v>39</v>
      </c>
      <c r="B26" s="19" t="s">
        <v>34</v>
      </c>
      <c r="C26" s="24">
        <v>0</v>
      </c>
      <c r="D26" s="74">
        <f>+AVERAGE(C26:C30)</f>
        <v>0</v>
      </c>
      <c r="E26" s="24">
        <v>0</v>
      </c>
      <c r="F26" s="74">
        <f>+AVERAGE(E26:E30)</f>
        <v>0</v>
      </c>
      <c r="G26" s="69">
        <f>(+D26+F26)/2</f>
        <v>0</v>
      </c>
      <c r="H26" s="14"/>
      <c r="I26" s="14"/>
      <c r="J26" s="14"/>
      <c r="K26" s="10"/>
    </row>
    <row r="27" spans="1:11" ht="24.6" customHeight="1" thickBot="1" x14ac:dyDescent="0.3">
      <c r="A27" s="72"/>
      <c r="B27" s="20" t="s">
        <v>35</v>
      </c>
      <c r="C27" s="24">
        <v>0</v>
      </c>
      <c r="D27" s="75"/>
      <c r="E27" s="24">
        <v>0</v>
      </c>
      <c r="F27" s="75"/>
      <c r="G27" s="77"/>
      <c r="H27" s="14"/>
      <c r="I27" s="14"/>
      <c r="J27" s="14"/>
      <c r="K27" s="10"/>
    </row>
    <row r="28" spans="1:11" ht="37.15" customHeight="1" thickBot="1" x14ac:dyDescent="0.3">
      <c r="A28" s="72"/>
      <c r="B28" s="20" t="s">
        <v>36</v>
      </c>
      <c r="C28" s="24">
        <v>0</v>
      </c>
      <c r="D28" s="75"/>
      <c r="E28" s="24">
        <v>0</v>
      </c>
      <c r="F28" s="75"/>
      <c r="G28" s="77"/>
      <c r="H28" s="11"/>
      <c r="I28" s="11"/>
      <c r="J28" s="11"/>
      <c r="K28" s="10"/>
    </row>
    <row r="29" spans="1:11" ht="36" customHeight="1" thickBot="1" x14ac:dyDescent="0.3">
      <c r="A29" s="72"/>
      <c r="B29" s="21" t="s">
        <v>37</v>
      </c>
      <c r="C29" s="24">
        <v>0</v>
      </c>
      <c r="D29" s="75"/>
      <c r="E29" s="24">
        <v>0</v>
      </c>
      <c r="F29" s="75"/>
      <c r="G29" s="77"/>
      <c r="H29" s="7"/>
      <c r="I29" s="11"/>
      <c r="J29" s="11"/>
      <c r="K29" s="10"/>
    </row>
    <row r="30" spans="1:11" ht="36" customHeight="1" thickBot="1" x14ac:dyDescent="0.3">
      <c r="A30" s="73"/>
      <c r="B30" s="22" t="s">
        <v>38</v>
      </c>
      <c r="C30" s="24">
        <v>0</v>
      </c>
      <c r="D30" s="75"/>
      <c r="E30" s="24">
        <v>0</v>
      </c>
      <c r="F30" s="75"/>
      <c r="G30" s="70"/>
      <c r="I30" s="10"/>
      <c r="J30" s="10"/>
      <c r="K30" s="10"/>
    </row>
    <row r="31" spans="1:11" ht="24.75" thickBot="1" x14ac:dyDescent="0.3">
      <c r="A31" s="71" t="s">
        <v>24</v>
      </c>
      <c r="B31" s="19" t="s">
        <v>40</v>
      </c>
      <c r="C31" s="24">
        <v>0</v>
      </c>
      <c r="D31" s="74">
        <f>+AVERAGE(C31:C35)</f>
        <v>0</v>
      </c>
      <c r="E31" s="24">
        <v>0</v>
      </c>
      <c r="F31" s="74">
        <f>+AVERAGE(E31:E35)</f>
        <v>0</v>
      </c>
      <c r="G31" s="69">
        <f>(+D31+F31)/2</f>
        <v>0</v>
      </c>
      <c r="I31" s="10"/>
      <c r="J31" s="10"/>
      <c r="K31" s="10"/>
    </row>
    <row r="32" spans="1:11" ht="37.5" customHeight="1" thickBot="1" x14ac:dyDescent="0.3">
      <c r="A32" s="72"/>
      <c r="B32" s="23" t="s">
        <v>41</v>
      </c>
      <c r="C32" s="24">
        <v>0</v>
      </c>
      <c r="D32" s="75"/>
      <c r="E32" s="24">
        <v>0</v>
      </c>
      <c r="F32" s="75"/>
      <c r="G32" s="77"/>
      <c r="I32" s="10"/>
      <c r="J32" s="10"/>
      <c r="K32" s="10"/>
    </row>
    <row r="33" spans="1:11" ht="15.75" thickBot="1" x14ac:dyDescent="0.3">
      <c r="A33" s="72"/>
      <c r="B33" s="20" t="s">
        <v>42</v>
      </c>
      <c r="C33" s="24">
        <v>0</v>
      </c>
      <c r="D33" s="75"/>
      <c r="E33" s="24">
        <v>0</v>
      </c>
      <c r="F33" s="75"/>
      <c r="G33" s="77"/>
      <c r="I33" s="10"/>
      <c r="J33" s="10"/>
      <c r="K33" s="10"/>
    </row>
    <row r="34" spans="1:11" ht="24.75" thickBot="1" x14ac:dyDescent="0.3">
      <c r="A34" s="72"/>
      <c r="B34" s="21" t="s">
        <v>43</v>
      </c>
      <c r="C34" s="24">
        <v>0</v>
      </c>
      <c r="D34" s="75"/>
      <c r="E34" s="24">
        <v>0</v>
      </c>
      <c r="F34" s="75"/>
      <c r="G34" s="77"/>
      <c r="I34" s="10"/>
      <c r="J34" s="10"/>
      <c r="K34" s="10"/>
    </row>
    <row r="35" spans="1:11" ht="33" customHeight="1" thickBot="1" x14ac:dyDescent="0.3">
      <c r="A35" s="73"/>
      <c r="B35" s="21" t="s">
        <v>44</v>
      </c>
      <c r="C35" s="24">
        <v>0</v>
      </c>
      <c r="D35" s="76"/>
      <c r="E35" s="24">
        <v>0</v>
      </c>
      <c r="F35" s="76"/>
      <c r="G35" s="70"/>
      <c r="I35" s="10"/>
      <c r="J35" s="10"/>
      <c r="K35" s="10"/>
    </row>
    <row r="36" spans="1:11" ht="24.75" thickBot="1" x14ac:dyDescent="0.3">
      <c r="A36" s="71" t="s">
        <v>25</v>
      </c>
      <c r="B36" s="19" t="s">
        <v>45</v>
      </c>
      <c r="C36" s="24">
        <v>0</v>
      </c>
      <c r="D36" s="170">
        <f>AVERAGE(C36:C39)</f>
        <v>0</v>
      </c>
      <c r="E36" s="24">
        <v>0</v>
      </c>
      <c r="F36" s="170">
        <f>AVERAGE(E36:E39)</f>
        <v>0</v>
      </c>
      <c r="G36" s="69">
        <f>(D36+F36)/2</f>
        <v>0</v>
      </c>
      <c r="I36" s="10"/>
      <c r="J36" s="10"/>
      <c r="K36" s="10"/>
    </row>
    <row r="37" spans="1:11" ht="24.75" thickBot="1" x14ac:dyDescent="0.3">
      <c r="A37" s="72"/>
      <c r="B37" s="20" t="s">
        <v>46</v>
      </c>
      <c r="C37" s="24">
        <v>0</v>
      </c>
      <c r="D37" s="171"/>
      <c r="E37" s="24">
        <v>0</v>
      </c>
      <c r="F37" s="171"/>
      <c r="G37" s="77"/>
    </row>
    <row r="38" spans="1:11" ht="18.75" customHeight="1" thickBot="1" x14ac:dyDescent="0.3">
      <c r="A38" s="72"/>
      <c r="B38" s="21" t="s">
        <v>47</v>
      </c>
      <c r="C38" s="24">
        <v>0</v>
      </c>
      <c r="D38" s="171"/>
      <c r="E38" s="24">
        <v>0</v>
      </c>
      <c r="F38" s="171"/>
      <c r="G38" s="77"/>
    </row>
    <row r="39" spans="1:11" ht="24.75" thickBot="1" x14ac:dyDescent="0.3">
      <c r="A39" s="73"/>
      <c r="B39" s="21" t="s">
        <v>48</v>
      </c>
      <c r="C39" s="24">
        <v>0</v>
      </c>
      <c r="D39" s="172"/>
      <c r="E39" s="24">
        <v>0</v>
      </c>
      <c r="F39" s="172"/>
      <c r="G39" s="70"/>
    </row>
    <row r="40" spans="1:11" ht="30.6" customHeight="1" thickBot="1" x14ac:dyDescent="0.3">
      <c r="A40" s="173" t="s">
        <v>52</v>
      </c>
      <c r="B40" s="26" t="s">
        <v>49</v>
      </c>
      <c r="C40" s="24">
        <v>0</v>
      </c>
      <c r="D40" s="74">
        <f>+AVERAGE(C40:C42)</f>
        <v>0</v>
      </c>
      <c r="E40" s="24">
        <v>0</v>
      </c>
      <c r="F40" s="74">
        <f>+AVERAGE(E40:E42)</f>
        <v>0</v>
      </c>
      <c r="G40" s="69">
        <f>(+D40+F40)/2</f>
        <v>0</v>
      </c>
    </row>
    <row r="41" spans="1:11" ht="30.6" customHeight="1" thickBot="1" x14ac:dyDescent="0.3">
      <c r="A41" s="72"/>
      <c r="B41" s="27" t="s">
        <v>50</v>
      </c>
      <c r="C41" s="24">
        <v>0</v>
      </c>
      <c r="D41" s="75"/>
      <c r="E41" s="24">
        <v>0</v>
      </c>
      <c r="F41" s="75"/>
      <c r="G41" s="77"/>
    </row>
    <row r="42" spans="1:11" ht="30.6" customHeight="1" thickBot="1" x14ac:dyDescent="0.3">
      <c r="A42" s="73"/>
      <c r="B42" s="32" t="s">
        <v>51</v>
      </c>
      <c r="C42" s="24">
        <v>0</v>
      </c>
      <c r="D42" s="76"/>
      <c r="E42" s="24">
        <v>0</v>
      </c>
      <c r="F42" s="76"/>
      <c r="G42" s="70"/>
    </row>
    <row r="43" spans="1:11" ht="25.5" thickBot="1" x14ac:dyDescent="0.3">
      <c r="A43" s="167" t="s">
        <v>26</v>
      </c>
      <c r="B43" s="33" t="s">
        <v>53</v>
      </c>
      <c r="C43" s="24">
        <v>0</v>
      </c>
      <c r="D43" s="170">
        <f>AVERAGE(C43:C46)</f>
        <v>0</v>
      </c>
      <c r="E43" s="24">
        <v>0</v>
      </c>
      <c r="F43" s="170">
        <f>AVERAGE(E43:E46)</f>
        <v>0</v>
      </c>
      <c r="G43" s="69">
        <f>(D43+F43)/2</f>
        <v>0</v>
      </c>
    </row>
    <row r="44" spans="1:11" ht="25.5" thickBot="1" x14ac:dyDescent="0.3">
      <c r="A44" s="168"/>
      <c r="B44" s="33" t="s">
        <v>54</v>
      </c>
      <c r="C44" s="24">
        <v>0</v>
      </c>
      <c r="D44" s="171"/>
      <c r="E44" s="24">
        <v>0</v>
      </c>
      <c r="F44" s="171"/>
      <c r="G44" s="77"/>
    </row>
    <row r="45" spans="1:11" ht="15.75" thickBot="1" x14ac:dyDescent="0.3">
      <c r="A45" s="168"/>
      <c r="B45" s="33" t="s">
        <v>55</v>
      </c>
      <c r="C45" s="24">
        <v>0</v>
      </c>
      <c r="D45" s="171"/>
      <c r="E45" s="24">
        <v>0</v>
      </c>
      <c r="F45" s="171"/>
      <c r="G45" s="77"/>
    </row>
    <row r="46" spans="1:11" ht="24.75" thickBot="1" x14ac:dyDescent="0.3">
      <c r="A46" s="169"/>
      <c r="B46" s="34" t="s">
        <v>56</v>
      </c>
      <c r="C46" s="24">
        <v>0</v>
      </c>
      <c r="D46" s="172"/>
      <c r="E46" s="24">
        <v>0</v>
      </c>
      <c r="F46" s="172"/>
      <c r="G46" s="70"/>
    </row>
    <row r="47" spans="1:11" ht="45.6" customHeight="1" thickBot="1" x14ac:dyDescent="0.3">
      <c r="A47" s="71" t="s">
        <v>57</v>
      </c>
      <c r="B47" s="23" t="s">
        <v>58</v>
      </c>
      <c r="C47" s="24">
        <v>0</v>
      </c>
      <c r="D47" s="74">
        <f>+AVERAGE(C47:C48)</f>
        <v>0</v>
      </c>
      <c r="E47" s="24">
        <v>0</v>
      </c>
      <c r="F47" s="74">
        <f>+AVERAGE(E47:E48)</f>
        <v>0</v>
      </c>
      <c r="G47" s="69">
        <f>(+D47+F47)/2</f>
        <v>0</v>
      </c>
    </row>
    <row r="48" spans="1:11" ht="62.25" customHeight="1" thickBot="1" x14ac:dyDescent="0.3">
      <c r="A48" s="73"/>
      <c r="B48" s="25" t="s">
        <v>59</v>
      </c>
      <c r="C48" s="24">
        <v>0</v>
      </c>
      <c r="D48" s="76"/>
      <c r="E48" s="24">
        <v>0</v>
      </c>
      <c r="F48" s="76"/>
      <c r="G48" s="70"/>
    </row>
    <row r="49" spans="1:12" ht="29.45" customHeight="1" thickBot="1" x14ac:dyDescent="0.3">
      <c r="A49" s="71" t="s">
        <v>27</v>
      </c>
      <c r="B49" s="30" t="s">
        <v>60</v>
      </c>
      <c r="C49" s="24">
        <v>0</v>
      </c>
      <c r="D49" s="74">
        <f>+AVERAGE(C49:C51)</f>
        <v>0</v>
      </c>
      <c r="E49" s="24">
        <v>0</v>
      </c>
      <c r="F49" s="74">
        <f>+AVERAGE(E49:E51)</f>
        <v>0</v>
      </c>
      <c r="G49" s="69">
        <f>(+D49+F49)/2</f>
        <v>0</v>
      </c>
    </row>
    <row r="50" spans="1:12" ht="15.6" customHeight="1" thickBot="1" x14ac:dyDescent="0.3">
      <c r="A50" s="72"/>
      <c r="B50" s="31" t="s">
        <v>61</v>
      </c>
      <c r="C50" s="24">
        <v>0</v>
      </c>
      <c r="D50" s="75"/>
      <c r="E50" s="24">
        <v>0</v>
      </c>
      <c r="F50" s="75"/>
      <c r="G50" s="77"/>
    </row>
    <row r="51" spans="1:12" ht="26.25" customHeight="1" thickBot="1" x14ac:dyDescent="0.3">
      <c r="A51" s="73"/>
      <c r="B51" s="25" t="s">
        <v>62</v>
      </c>
      <c r="C51" s="24">
        <v>0</v>
      </c>
      <c r="D51" s="76"/>
      <c r="E51" s="24">
        <v>0</v>
      </c>
      <c r="F51" s="76"/>
      <c r="G51" s="70"/>
    </row>
    <row r="52" spans="1:12" ht="25.5" thickBot="1" x14ac:dyDescent="0.3">
      <c r="A52" s="71" t="s">
        <v>28</v>
      </c>
      <c r="B52" s="30" t="s">
        <v>63</v>
      </c>
      <c r="C52" s="24">
        <v>0</v>
      </c>
      <c r="D52" s="74">
        <f>+AVERAGE(C52:C57)</f>
        <v>0</v>
      </c>
      <c r="E52" s="24">
        <v>0</v>
      </c>
      <c r="F52" s="74">
        <f>+AVERAGE(E52:E57)</f>
        <v>0</v>
      </c>
      <c r="G52" s="69">
        <f>(+D52+F52)/2</f>
        <v>0</v>
      </c>
    </row>
    <row r="53" spans="1:12" ht="25.5" thickBot="1" x14ac:dyDescent="0.3">
      <c r="A53" s="72"/>
      <c r="B53" s="31" t="s">
        <v>64</v>
      </c>
      <c r="C53" s="24">
        <v>0</v>
      </c>
      <c r="D53" s="75"/>
      <c r="E53" s="24">
        <v>0</v>
      </c>
      <c r="F53" s="75"/>
      <c r="G53" s="77"/>
    </row>
    <row r="54" spans="1:12" ht="37.5" thickBot="1" x14ac:dyDescent="0.3">
      <c r="A54" s="72"/>
      <c r="B54" s="31" t="s">
        <v>65</v>
      </c>
      <c r="C54" s="24">
        <v>0</v>
      </c>
      <c r="D54" s="75"/>
      <c r="E54" s="24">
        <v>0</v>
      </c>
      <c r="F54" s="75"/>
      <c r="G54" s="77"/>
    </row>
    <row r="55" spans="1:12" ht="37.5" thickBot="1" x14ac:dyDescent="0.3">
      <c r="A55" s="72"/>
      <c r="B55" s="31" t="s">
        <v>66</v>
      </c>
      <c r="C55" s="24">
        <v>0</v>
      </c>
      <c r="D55" s="75"/>
      <c r="E55" s="24">
        <v>0</v>
      </c>
      <c r="F55" s="75"/>
      <c r="G55" s="77"/>
    </row>
    <row r="56" spans="1:12" ht="25.5" thickBot="1" x14ac:dyDescent="0.3">
      <c r="A56" s="72"/>
      <c r="B56" s="29" t="s">
        <v>67</v>
      </c>
      <c r="C56" s="24">
        <v>0</v>
      </c>
      <c r="D56" s="75"/>
      <c r="E56" s="24">
        <v>0</v>
      </c>
      <c r="F56" s="75"/>
      <c r="G56" s="77"/>
    </row>
    <row r="57" spans="1:12" ht="15.75" thickBot="1" x14ac:dyDescent="0.3">
      <c r="A57" s="73"/>
      <c r="B57" s="20" t="s">
        <v>68</v>
      </c>
      <c r="C57" s="24">
        <v>0</v>
      </c>
      <c r="D57" s="76"/>
      <c r="E57" s="24">
        <v>0</v>
      </c>
      <c r="F57" s="76"/>
      <c r="G57" s="70"/>
    </row>
    <row r="58" spans="1:12" ht="14.45" customHeight="1" x14ac:dyDescent="0.25">
      <c r="A58" s="107" t="s">
        <v>91</v>
      </c>
      <c r="B58" s="108"/>
      <c r="C58" s="109"/>
      <c r="D58" s="113">
        <f>+AVERAGE(D22:D57)</f>
        <v>0</v>
      </c>
      <c r="E58" s="115"/>
      <c r="F58" s="113">
        <f>+AVERAGE(F22:F57)</f>
        <v>0</v>
      </c>
      <c r="G58" s="113">
        <f>+AVERAGE(G22:G57)</f>
        <v>0</v>
      </c>
    </row>
    <row r="59" spans="1:12" ht="9" customHeight="1" thickBot="1" x14ac:dyDescent="0.3">
      <c r="A59" s="110"/>
      <c r="B59" s="111"/>
      <c r="C59" s="112"/>
      <c r="D59" s="114"/>
      <c r="E59" s="116"/>
      <c r="F59" s="114"/>
      <c r="G59" s="114"/>
    </row>
    <row r="60" spans="1:12" ht="29.45" customHeight="1" thickBot="1" x14ac:dyDescent="0.3">
      <c r="A60" s="117"/>
      <c r="B60" s="117"/>
      <c r="C60" s="117"/>
      <c r="D60" s="117"/>
      <c r="E60" s="117"/>
      <c r="F60" s="117"/>
      <c r="G60" s="117"/>
    </row>
    <row r="61" spans="1:12" ht="19.149999999999999" customHeight="1" x14ac:dyDescent="0.25">
      <c r="A61" s="118" t="s">
        <v>76</v>
      </c>
      <c r="B61" s="119"/>
      <c r="C61" s="60" t="s">
        <v>18</v>
      </c>
      <c r="D61" s="63" t="s">
        <v>19</v>
      </c>
      <c r="E61" s="105" t="s">
        <v>22</v>
      </c>
      <c r="F61" s="105" t="s">
        <v>20</v>
      </c>
      <c r="G61" s="35" t="s">
        <v>21</v>
      </c>
    </row>
    <row r="62" spans="1:12" ht="15" customHeight="1" thickBot="1" x14ac:dyDescent="0.3">
      <c r="A62" s="15"/>
      <c r="B62" s="15"/>
      <c r="C62" s="61" t="s">
        <v>6</v>
      </c>
      <c r="D62" s="59" t="s">
        <v>6</v>
      </c>
      <c r="E62" s="106"/>
      <c r="F62" s="106"/>
      <c r="G62" s="38"/>
      <c r="H62" s="16"/>
      <c r="I62" s="16"/>
      <c r="J62" s="16"/>
      <c r="K62" s="16"/>
      <c r="L62" s="16"/>
    </row>
    <row r="63" spans="1:12" ht="15.75" thickBot="1" x14ac:dyDescent="0.3">
      <c r="A63" s="57" t="s">
        <v>93</v>
      </c>
      <c r="B63" s="58"/>
      <c r="C63" s="62">
        <f>D58</f>
        <v>0</v>
      </c>
      <c r="D63" s="40">
        <f>F58</f>
        <v>0</v>
      </c>
      <c r="E63" s="40">
        <f>(C63+D63)/2</f>
        <v>0</v>
      </c>
      <c r="F63" s="41">
        <v>0.2</v>
      </c>
      <c r="G63" s="40">
        <f>E63*20%</f>
        <v>0</v>
      </c>
      <c r="H63" s="16"/>
      <c r="I63" s="16"/>
      <c r="J63" s="16"/>
      <c r="K63" s="16"/>
      <c r="L63" s="16"/>
    </row>
    <row r="64" spans="1:12" ht="6.6" customHeight="1" thickBot="1" x14ac:dyDescent="0.3">
      <c r="A64" s="15"/>
      <c r="B64" s="15"/>
      <c r="C64" s="49"/>
      <c r="D64" s="49"/>
      <c r="E64" s="49"/>
      <c r="F64" s="15"/>
      <c r="G64" s="49"/>
      <c r="H64" s="16"/>
      <c r="I64" s="16"/>
      <c r="J64" s="16"/>
      <c r="K64" s="16"/>
      <c r="L64" s="16"/>
    </row>
    <row r="65" spans="1:12" ht="15.75" thickBot="1" x14ac:dyDescent="0.3">
      <c r="A65" s="39" t="s">
        <v>87</v>
      </c>
      <c r="B65" s="15"/>
      <c r="C65" s="40">
        <v>0</v>
      </c>
      <c r="D65" s="40">
        <v>0</v>
      </c>
      <c r="E65" s="40">
        <f>SUM(C65+D65)</f>
        <v>0</v>
      </c>
      <c r="F65" s="41">
        <v>0.8</v>
      </c>
      <c r="G65" s="40">
        <f>+E65*F65</f>
        <v>0</v>
      </c>
      <c r="H65" s="16"/>
      <c r="I65" s="16"/>
      <c r="J65" s="16"/>
      <c r="K65" s="16"/>
      <c r="L65" s="16"/>
    </row>
    <row r="66" spans="1:12" ht="15.75" thickBot="1" x14ac:dyDescent="0.3">
      <c r="A66" s="174"/>
      <c r="B66" s="174"/>
      <c r="C66" s="15"/>
      <c r="D66" s="15"/>
      <c r="E66" s="15"/>
      <c r="F66" s="15"/>
      <c r="G66" s="15"/>
      <c r="H66" s="16"/>
      <c r="I66" s="16"/>
      <c r="J66" s="16"/>
      <c r="K66" s="16"/>
      <c r="L66" s="16"/>
    </row>
    <row r="67" spans="1:12" ht="16.149999999999999" customHeight="1" thickBot="1" x14ac:dyDescent="0.3">
      <c r="A67" s="86" t="s">
        <v>89</v>
      </c>
      <c r="B67" s="87"/>
      <c r="C67" s="50">
        <f>+G63+G65</f>
        <v>0</v>
      </c>
      <c r="D67" s="15"/>
      <c r="E67" s="15"/>
      <c r="F67" s="15"/>
      <c r="G67" s="15"/>
      <c r="H67" s="16"/>
      <c r="I67" s="16"/>
      <c r="J67" s="16"/>
      <c r="K67" s="16"/>
      <c r="L67" s="16"/>
    </row>
    <row r="68" spans="1:12" x14ac:dyDescent="0.25">
      <c r="A68" s="99" t="s">
        <v>90</v>
      </c>
      <c r="B68" s="100"/>
      <c r="C68" s="66"/>
      <c r="D68" s="15"/>
      <c r="E68" s="15"/>
      <c r="F68" s="15"/>
      <c r="G68" s="15"/>
    </row>
    <row r="69" spans="1:12" x14ac:dyDescent="0.25">
      <c r="A69" s="101" t="s">
        <v>88</v>
      </c>
      <c r="B69" s="102"/>
      <c r="C69" s="67"/>
      <c r="D69" s="15"/>
      <c r="E69" s="15"/>
      <c r="F69" s="15"/>
      <c r="G69" s="15"/>
    </row>
    <row r="70" spans="1:12" ht="15.75" customHeight="1" thickBot="1" x14ac:dyDescent="0.3">
      <c r="A70" s="103" t="s">
        <v>77</v>
      </c>
      <c r="B70" s="104"/>
      <c r="C70" s="68"/>
      <c r="D70" s="15"/>
      <c r="E70" s="15"/>
      <c r="F70" s="15"/>
      <c r="G70" s="15"/>
    </row>
    <row r="71" spans="1:12" ht="11.25" customHeight="1" x14ac:dyDescent="0.25">
      <c r="A71" s="64"/>
      <c r="B71" s="64"/>
      <c r="C71" s="65"/>
      <c r="D71" s="15"/>
      <c r="E71" s="15"/>
      <c r="F71" s="15"/>
      <c r="G71" s="15"/>
    </row>
    <row r="72" spans="1:12" ht="14.45" customHeight="1" x14ac:dyDescent="0.25">
      <c r="A72" s="84" t="s">
        <v>80</v>
      </c>
      <c r="B72" s="84"/>
      <c r="C72" s="84"/>
      <c r="D72" s="84"/>
      <c r="E72" s="84"/>
      <c r="F72" s="84"/>
      <c r="G72" s="84"/>
    </row>
    <row r="73" spans="1:12" ht="15" customHeight="1" thickBot="1" x14ac:dyDescent="0.3">
      <c r="A73" s="85"/>
      <c r="B73" s="85"/>
      <c r="C73" s="85"/>
      <c r="D73" s="85"/>
      <c r="E73" s="85"/>
      <c r="F73" s="85"/>
      <c r="G73" s="85"/>
    </row>
    <row r="74" spans="1:12" ht="15.75" thickBot="1" x14ac:dyDescent="0.3"/>
    <row r="75" spans="1:12" x14ac:dyDescent="0.25">
      <c r="A75" s="91" t="s">
        <v>13</v>
      </c>
      <c r="B75" s="92"/>
      <c r="C75" s="88" t="s">
        <v>14</v>
      </c>
      <c r="D75" s="89"/>
      <c r="E75" s="89"/>
      <c r="F75" s="89"/>
      <c r="G75" s="90"/>
    </row>
    <row r="76" spans="1:12" x14ac:dyDescent="0.25">
      <c r="A76" s="93"/>
      <c r="B76" s="94"/>
      <c r="C76" s="78"/>
      <c r="D76" s="79"/>
      <c r="E76" s="79"/>
      <c r="F76" s="79"/>
      <c r="G76" s="80"/>
    </row>
    <row r="77" spans="1:12" ht="30.75" customHeight="1" x14ac:dyDescent="0.25">
      <c r="A77" s="95"/>
      <c r="B77" s="96"/>
      <c r="C77" s="78"/>
      <c r="D77" s="79"/>
      <c r="E77" s="79"/>
      <c r="F77" s="79"/>
      <c r="G77" s="80"/>
    </row>
    <row r="78" spans="1:12" ht="29.25" customHeight="1" thickBot="1" x14ac:dyDescent="0.3">
      <c r="A78" s="97" t="s">
        <v>79</v>
      </c>
      <c r="B78" s="98"/>
      <c r="C78" s="81" t="s">
        <v>78</v>
      </c>
      <c r="D78" s="82"/>
      <c r="E78" s="82"/>
      <c r="F78" s="82"/>
      <c r="G78" s="83"/>
    </row>
    <row r="81" spans="2:2" x14ac:dyDescent="0.25">
      <c r="B81" s="28"/>
    </row>
  </sheetData>
  <protectedRanges>
    <protectedRange sqref="C71" name="Rango14_1"/>
    <protectedRange sqref="C68:C70" name="Rango14"/>
  </protectedRanges>
  <mergeCells count="81">
    <mergeCell ref="A66:B66"/>
    <mergeCell ref="F61:F62"/>
    <mergeCell ref="D31:D35"/>
    <mergeCell ref="D22:D25"/>
    <mergeCell ref="E20:F20"/>
    <mergeCell ref="D26:D30"/>
    <mergeCell ref="F26:F30"/>
    <mergeCell ref="F36:F39"/>
    <mergeCell ref="D36:D39"/>
    <mergeCell ref="A22:A25"/>
    <mergeCell ref="F22:F25"/>
    <mergeCell ref="A26:A30"/>
    <mergeCell ref="G43:G46"/>
    <mergeCell ref="G31:G35"/>
    <mergeCell ref="A31:A35"/>
    <mergeCell ref="A43:A46"/>
    <mergeCell ref="F43:F46"/>
    <mergeCell ref="D43:D46"/>
    <mergeCell ref="A40:A42"/>
    <mergeCell ref="D40:D42"/>
    <mergeCell ref="F40:F42"/>
    <mergeCell ref="A36:A39"/>
    <mergeCell ref="F31:F35"/>
    <mergeCell ref="G40:G42"/>
    <mergeCell ref="G36:G39"/>
    <mergeCell ref="G20:G21"/>
    <mergeCell ref="A19:A21"/>
    <mergeCell ref="B19:B21"/>
    <mergeCell ref="C20:D20"/>
    <mergeCell ref="D12:G12"/>
    <mergeCell ref="A12:C12"/>
    <mergeCell ref="E13:G13"/>
    <mergeCell ref="E14:G14"/>
    <mergeCell ref="E15:G15"/>
    <mergeCell ref="G26:G30"/>
    <mergeCell ref="F10:G10"/>
    <mergeCell ref="A1:A4"/>
    <mergeCell ref="B1:G1"/>
    <mergeCell ref="B2:G3"/>
    <mergeCell ref="A11:G11"/>
    <mergeCell ref="A9:B9"/>
    <mergeCell ref="F4:G4"/>
    <mergeCell ref="A6:G6"/>
    <mergeCell ref="C9:G9"/>
    <mergeCell ref="A7:C7"/>
    <mergeCell ref="A8:C8"/>
    <mergeCell ref="D4:E4"/>
    <mergeCell ref="E16:G16"/>
    <mergeCell ref="A18:G18"/>
    <mergeCell ref="G22:G25"/>
    <mergeCell ref="G52:G57"/>
    <mergeCell ref="E61:E62"/>
    <mergeCell ref="A58:C59"/>
    <mergeCell ref="D58:D59"/>
    <mergeCell ref="E58:E59"/>
    <mergeCell ref="G58:G59"/>
    <mergeCell ref="A60:G60"/>
    <mergeCell ref="F58:F59"/>
    <mergeCell ref="A52:A57"/>
    <mergeCell ref="F52:F57"/>
    <mergeCell ref="D52:D57"/>
    <mergeCell ref="A61:B61"/>
    <mergeCell ref="C76:G77"/>
    <mergeCell ref="C78:G78"/>
    <mergeCell ref="A72:G73"/>
    <mergeCell ref="A67:B67"/>
    <mergeCell ref="C75:G75"/>
    <mergeCell ref="A75:B75"/>
    <mergeCell ref="A76:B77"/>
    <mergeCell ref="A78:B78"/>
    <mergeCell ref="A68:B68"/>
    <mergeCell ref="A69:B69"/>
    <mergeCell ref="A70:B70"/>
    <mergeCell ref="G47:G48"/>
    <mergeCell ref="A49:A51"/>
    <mergeCell ref="D49:D51"/>
    <mergeCell ref="F49:F51"/>
    <mergeCell ref="G49:G51"/>
    <mergeCell ref="A47:A48"/>
    <mergeCell ref="D47:D48"/>
    <mergeCell ref="F47:F48"/>
  </mergeCells>
  <printOptions horizontalCentered="1"/>
  <pageMargins left="0.70866141732283472" right="0.59055118110236227" top="0.46" bottom="0.74803149606299213" header="0" footer="0.31496062992125984"/>
  <pageSetup scale="70" fitToHeight="2" orientation="portrait" r:id="rId1"/>
  <rowBreaks count="1" manualBreakCount="1">
    <brk id="42" max="6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COMPORTAMENTAL N_ASISTENCIAL</vt:lpstr>
      <vt:lpstr>'COMPORTAMENTAL N_ASISTENCIAL'!Área_de_impresión</vt:lpstr>
      <vt:lpstr>'COMPORTAMENTAL N_ASISTENCIAL'!Títulos_a_imprimir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Antonieta</dc:creator>
  <cp:lastModifiedBy>Marietta Velasquez Rodriguez</cp:lastModifiedBy>
  <cp:lastPrinted>2016-06-23T14:53:18Z</cp:lastPrinted>
  <dcterms:created xsi:type="dcterms:W3CDTF">2009-09-30T22:54:13Z</dcterms:created>
  <dcterms:modified xsi:type="dcterms:W3CDTF">2020-02-13T16:26:57Z</dcterms:modified>
</cp:coreProperties>
</file>