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velasquez\Downloads\"/>
    </mc:Choice>
  </mc:AlternateContent>
  <bookViews>
    <workbookView xWindow="0" yWindow="0" windowWidth="20490" windowHeight="7665"/>
  </bookViews>
  <sheets>
    <sheet name=" COMPORTAMENTAL NIVEL TECNICO" sheetId="1" r:id="rId1"/>
    <sheet name="Hoja3" sheetId="3" r:id="rId2"/>
  </sheets>
  <definedNames>
    <definedName name="_xlnm.Print_Area" localSheetId="0">' COMPORTAMENTAL NIVEL TECNICO'!$A$1:$G$70</definedName>
  </definedNames>
  <calcPr calcId="162913"/>
</workbook>
</file>

<file path=xl/calcChain.xml><?xml version="1.0" encoding="utf-8"?>
<calcChain xmlns="http://schemas.openxmlformats.org/spreadsheetml/2006/main">
  <c r="E58" i="1" l="1"/>
  <c r="G58" i="1" l="1"/>
  <c r="D22" i="1" l="1"/>
  <c r="D26" i="1"/>
  <c r="D31" i="1"/>
  <c r="D40" i="1"/>
  <c r="D45" i="1"/>
  <c r="D47" i="1"/>
  <c r="F47" i="1"/>
  <c r="F45" i="1" l="1"/>
  <c r="F40" i="1"/>
  <c r="F36" i="1"/>
  <c r="D36" i="1"/>
  <c r="S12" i="3"/>
  <c r="O12" i="3"/>
  <c r="F26" i="1"/>
  <c r="F31" i="1"/>
  <c r="F22" i="1"/>
  <c r="F52" i="1" l="1"/>
  <c r="D56" i="1" s="1"/>
  <c r="G31" i="1"/>
  <c r="G47" i="1"/>
  <c r="G36" i="1"/>
  <c r="G40" i="1"/>
  <c r="G45" i="1"/>
  <c r="G26" i="1"/>
  <c r="G22" i="1"/>
  <c r="D52" i="1"/>
  <c r="C56" i="1" s="1"/>
  <c r="E56" i="1" l="1"/>
  <c r="G56" i="1" s="1"/>
  <c r="C60" i="1" s="1"/>
  <c r="G52" i="1"/>
</calcChain>
</file>

<file path=xl/comments1.xml><?xml version="1.0" encoding="utf-8"?>
<comments xmlns="http://schemas.openxmlformats.org/spreadsheetml/2006/main">
  <authors>
    <author>mlgiraldo</author>
    <author>Martha Liliana Giraldo Mendez</author>
  </authors>
  <commentList>
    <comment ref="D4" authorId="0" shapeId="0">
      <text>
        <r>
          <rPr>
            <b/>
            <sz val="10"/>
            <color indexed="81"/>
            <rFont val="Tahoma"/>
            <family val="2"/>
          </rPr>
          <t>mlgiraldo:</t>
        </r>
        <r>
          <rPr>
            <sz val="10"/>
            <color indexed="81"/>
            <rFont val="Tahoma"/>
            <family val="2"/>
          </rPr>
          <t xml:space="preserve">
Uso exclusivo del SIG</t>
        </r>
      </text>
    </comment>
    <comment ref="E8" authorId="0" shapeId="0">
      <text>
        <r>
          <rPr>
            <b/>
            <sz val="10"/>
            <color indexed="81"/>
            <rFont val="Tahoma"/>
            <family val="2"/>
          </rPr>
          <t>mlgiraldo:</t>
        </r>
        <r>
          <rPr>
            <sz val="10"/>
            <color indexed="81"/>
            <rFont val="Tahoma"/>
            <family val="2"/>
          </rPr>
          <t xml:space="preserve">
ASISTENCIAL, TECNICO O PROFESIONAL</t>
        </r>
      </text>
    </comment>
    <comment ref="D19" authorId="0" shapeId="0">
      <text>
        <r>
          <rPr>
            <b/>
            <sz val="10"/>
            <color indexed="81"/>
            <rFont val="Tahoma"/>
            <family val="2"/>
          </rPr>
          <t>mlgiraldo:</t>
        </r>
        <r>
          <rPr>
            <sz val="10"/>
            <color indexed="81"/>
            <rFont val="Tahoma"/>
            <family val="2"/>
          </rPr>
          <t xml:space="preserve">
Fecha en la que se realiza la primera evaluación al período comprendido entre el 1 de Marzo y el 31 de Agosto de cada año.</t>
        </r>
      </text>
    </comment>
    <comment ref="F19" authorId="1" shapeId="0">
      <text>
        <r>
          <rPr>
            <b/>
            <sz val="9"/>
            <color indexed="81"/>
            <rFont val="Tahoma"/>
            <family val="2"/>
          </rPr>
          <t>Martha Liliana Giraldo Mendez:</t>
        </r>
        <r>
          <rPr>
            <sz val="9"/>
            <color indexed="81"/>
            <rFont val="Tahoma"/>
            <family val="2"/>
          </rPr>
          <t xml:space="preserve">
Fecha en la que se realiza la segunda evaluación al período comprendido entre el 1 de septiembre y el ultimo dia de febrero de cada año.</t>
        </r>
      </text>
    </comment>
    <comment ref="A56" authorId="1" shapeId="0">
      <text>
        <r>
          <rPr>
            <b/>
            <sz val="9"/>
            <color indexed="81"/>
            <rFont val="Tahoma"/>
            <family val="2"/>
          </rPr>
          <t>Martha Liliana Giraldo Mendez:</t>
        </r>
        <r>
          <rPr>
            <sz val="9"/>
            <color indexed="81"/>
            <rFont val="Tahoma"/>
            <family val="2"/>
          </rPr>
          <t xml:space="preserve">
Corresponde a totales de calificación I y II semestre de este formato</t>
        </r>
      </text>
    </comment>
    <comment ref="A58" authorId="1" shapeId="0">
      <text>
        <r>
          <rPr>
            <b/>
            <sz val="9"/>
            <color indexed="81"/>
            <rFont val="Tahoma"/>
            <family val="2"/>
          </rPr>
          <t>Martha Liliana Giraldo Mendez:</t>
        </r>
        <r>
          <rPr>
            <sz val="9"/>
            <color indexed="81"/>
            <rFont val="Tahoma"/>
            <family val="2"/>
          </rPr>
          <t xml:space="preserve">
Traer resultados calificación Compromisos Laborales I y II semestre, ubicarlos en la columna I y II semestre (fila 58, columnas C y D)</t>
        </r>
      </text>
    </comment>
  </commentList>
</comments>
</file>

<file path=xl/sharedStrings.xml><?xml version="1.0" encoding="utf-8"?>
<sst xmlns="http://schemas.openxmlformats.org/spreadsheetml/2006/main" count="104" uniqueCount="93">
  <si>
    <t>NOMBRE DEL EVALUADO</t>
  </si>
  <si>
    <t>CARGO</t>
  </si>
  <si>
    <t>NIVEL</t>
  </si>
  <si>
    <t>CODIGO</t>
  </si>
  <si>
    <t>GRADO</t>
  </si>
  <si>
    <t>COMPETENCIAS</t>
  </si>
  <si>
    <t>PUNTAJE</t>
  </si>
  <si>
    <t>SISTEMA INTEGRADO DE GESTION</t>
  </si>
  <si>
    <t>TOTAL</t>
  </si>
  <si>
    <t>FIRMA DEL EVALUADO</t>
  </si>
  <si>
    <t>FIRMA DEL EVALUADOR 1</t>
  </si>
  <si>
    <t>FIRMA DEL EVALUADOR 2</t>
  </si>
  <si>
    <t>UNIVERSIDAD DEL QUINDIO
SISTEMA INTEGRADO DE GESTION</t>
  </si>
  <si>
    <t>CONDUCTAS ASOCIADAS</t>
  </si>
  <si>
    <t>FECHA:</t>
  </si>
  <si>
    <r>
      <t>INSTRUCCIONES</t>
    </r>
    <r>
      <rPr>
        <sz val="10"/>
        <rFont val="Arial"/>
        <family val="2"/>
      </rPr>
      <t xml:space="preserve">: EVALUE LAS COMPETENCIAS TENIENDO EN CUENTA LA SIGUIENTE ESCALA                                                                                                                                                  </t>
    </r>
  </si>
  <si>
    <t>EVALUADO</t>
  </si>
  <si>
    <t>EVALUADOR</t>
  </si>
  <si>
    <t>PRIMER SEMESTRE</t>
  </si>
  <si>
    <t>SEGUNDO SEMESTRE</t>
  </si>
  <si>
    <t>TOTAL ANUAL</t>
  </si>
  <si>
    <t>I SEMESTRE</t>
  </si>
  <si>
    <t>II SEMESTRE</t>
  </si>
  <si>
    <t>PESO</t>
  </si>
  <si>
    <t>VALOR</t>
  </si>
  <si>
    <t>TOTAL  ANUAL</t>
  </si>
  <si>
    <r>
      <t xml:space="preserve">ORIENTACIÓN A RESULTADOS       </t>
    </r>
    <r>
      <rPr>
        <sz val="9"/>
        <rFont val="Arial"/>
        <family val="2"/>
      </rPr>
      <t xml:space="preserve">                                            Realizar las funciones y cumplir los compromisos organizacionales con eficacia y calidad</t>
    </r>
  </si>
  <si>
    <r>
      <t xml:space="preserve">TRANSPARENCIA        </t>
    </r>
    <r>
      <rPr>
        <sz val="9"/>
        <rFont val="Arial"/>
        <family val="2"/>
      </rPr>
      <t xml:space="preserve">Hacer uso responsable y claro de los recursos públicos, eliminando cualquier discrecionalidad indebida en su utilización y  garantizar el acceso a la información gubernamental.  </t>
    </r>
  </si>
  <si>
    <r>
      <t xml:space="preserve">COMPROMISO CON LA UNIVERSIDAD      </t>
    </r>
    <r>
      <rPr>
        <sz val="9"/>
        <rFont val="Arial"/>
        <family val="2"/>
      </rPr>
      <t>Alinear el propio comportamiento a las necesidades, prioridades y metas organizacionales.</t>
    </r>
    <r>
      <rPr>
        <b/>
        <sz val="9"/>
        <rFont val="Arial"/>
        <family val="2"/>
      </rPr>
      <t xml:space="preserve">    </t>
    </r>
  </si>
  <si>
    <r>
      <t xml:space="preserve">EXPERTICIA TECNICA     </t>
    </r>
    <r>
      <rPr>
        <sz val="9"/>
        <rFont val="Arial"/>
        <family val="2"/>
      </rPr>
      <t>Entender y aplicar los conocimientos técnicos del área de desempeño y mantenerlos actualizados.</t>
    </r>
  </si>
  <si>
    <r>
      <t xml:space="preserve">TRABAJO EN EQUIPO     </t>
    </r>
    <r>
      <rPr>
        <sz val="9"/>
        <rFont val="Arial"/>
        <family val="2"/>
      </rPr>
      <t>Trabajar con otros para conceguir metas comunes.</t>
    </r>
  </si>
  <si>
    <r>
      <t xml:space="preserve">CREATIVIDAD E INNOVACION      </t>
    </r>
    <r>
      <rPr>
        <sz val="9"/>
        <rFont val="Arial"/>
        <family val="2"/>
      </rPr>
      <t>Presentar ideas y métodos novedosos y concretarlos en acciones.</t>
    </r>
  </si>
  <si>
    <t>Pagina 1 de 1</t>
  </si>
  <si>
    <t>Revisa permanentemente los procesos y procedimientos para optimizar los resultados.</t>
  </si>
  <si>
    <t>Busca nuevas alternativas de solución.</t>
  </si>
  <si>
    <t>Es  práctico.</t>
  </si>
  <si>
    <t xml:space="preserve">Es recursivo. </t>
  </si>
  <si>
    <t>Propone y encuentra formas nuevas y eficaces de hacer las cosas.</t>
  </si>
  <si>
    <t>Colabora con otros para la realización de actividades y metas grupales.</t>
  </si>
  <si>
    <t>Identifica claramente los objetivos del grupo y orienta su trabajo a la consecución de los mismos.</t>
  </si>
  <si>
    <t>Resuelve problemas utilizando sus conocimientos técnicos de su especialidad y garantizando indicadores y estándares establecidos.</t>
  </si>
  <si>
    <t>Comprende los aspectos técnicos y los aplica al desarrollo de procesos y procedimientos en los que está involucrado.</t>
  </si>
  <si>
    <t>Analiza la información de acuerdo con las necesidades de la organización.</t>
  </si>
  <si>
    <t>Aplica el conocimiento técnico a las actividades cotidianas.</t>
  </si>
  <si>
    <t>Capta y asimila con facilidad conceptos e información.</t>
  </si>
  <si>
    <t>Demuestra sentido de pertenencia en todas sus actuaciones.</t>
  </si>
  <si>
    <t>Apoya a la Universidad en situaciones difíciles.</t>
  </si>
  <si>
    <t>Antepone las necesidades de la Universidad a sus propias necesidades.</t>
  </si>
  <si>
    <t>Promueve las metas de la Universidad y respeta sus normas.</t>
  </si>
  <si>
    <t>Utiliza los recursos de la Entidad para el desarrollo de las labores y prestación del servicio.</t>
  </si>
  <si>
    <t>Ejecuta sus funciones con base en las normas y criterios aplicables.</t>
  </si>
  <si>
    <t>Demuestra imparcialidad en sus decisiones.</t>
  </si>
  <si>
    <t>Facilita el acceso a la información relacionada con sus responsabilidades y con el servicio a cargo de la entidad en que labora.</t>
  </si>
  <si>
    <t>Proporciona información veraz, objetiva y basada en hechos.</t>
  </si>
  <si>
    <r>
      <t xml:space="preserve">ORIENTACIÓN AL USUARIO Y AL CIUDADANO            </t>
    </r>
    <r>
      <rPr>
        <sz val="8"/>
        <rFont val="Arial"/>
        <family val="2"/>
      </rPr>
      <t>Dirigir las decisiones y acciones a la satisfacción de las necesidades e intereses de los usuarios internos y externos, de conformidad con las responsabilidades públicas asignadas a la Universidad del Quindío</t>
    </r>
  </si>
  <si>
    <t>Reconoce la interdependencia entre su trabajo y el de otros.</t>
  </si>
  <si>
    <t>Establece diferentes canales de comunicación con el usuario para conocer sus necesidades y propuestas y responde a las mismas.</t>
  </si>
  <si>
    <t>Da respuesta oportuna a las necesidades de los usuarios de conformidad con el servicio que ofrece la entidad.</t>
  </si>
  <si>
    <t>Considera las necesidades de los usuarios al diseñar proyectos o servicios.</t>
  </si>
  <si>
    <t>Atiende y valora las necesidades y peticiones de sus clientes.</t>
  </si>
  <si>
    <t>Realiza todas las acciones necesarias para alcanzar los objetivos propuestos enfrentando los obstáculos que se presentan.</t>
  </si>
  <si>
    <t xml:space="preserve">Compromete recursos y tiempos para mejorar la productividad tomando las medidas necesarias para minimizar los riesgos. </t>
  </si>
  <si>
    <t>Asume la responsabilidad por sus resultados</t>
  </si>
  <si>
    <t>Cumple con oportunidad en función de estándares, objetivos y metas establecidas por la entidad, las funciones que le son asignadas.</t>
  </si>
  <si>
    <t>AÑO:</t>
  </si>
  <si>
    <t>NO SATISFACTORIO - MENOR O IGUAL A 65%</t>
  </si>
  <si>
    <t>MUY ALTO</t>
  </si>
  <si>
    <t>ALTO</t>
  </si>
  <si>
    <t>ACEPTABLE</t>
  </si>
  <si>
    <t xml:space="preserve"> </t>
  </si>
  <si>
    <t>CONSOLIDACION CALIFICACION DEFINITIVA</t>
  </si>
  <si>
    <t>BAJO</t>
  </si>
  <si>
    <t>ENTRE  5 Y 6</t>
  </si>
  <si>
    <t>AREA A LA QUE PERTENECE EL FUNCIONARIO</t>
  </si>
  <si>
    <t xml:space="preserve">Nombre 
C.C </t>
  </si>
  <si>
    <t xml:space="preserve">Nombre 
C.C. 
</t>
  </si>
  <si>
    <t>NOTA:  Si el resultado de la evaluación de desempeño es igual o inferior a SESENTA Y CINCO POR CIENTO (65%) se debe implementar un plan de mejoramiento individual para desarrollar los factores mas débiles.</t>
  </si>
  <si>
    <t>ENTRE 90 Y 100</t>
  </si>
  <si>
    <t>ENTRE 70 Y 80</t>
  </si>
  <si>
    <t>ENTRE 0 Y 40</t>
  </si>
  <si>
    <t>Versión: 02</t>
  </si>
  <si>
    <t>Mar 1 al 
31 ag</t>
  </si>
  <si>
    <t>1 sept a 
28 feb</t>
  </si>
  <si>
    <t>TOTAL EVALUACIÓN DE COMPROMISOS FUNCIONALES</t>
  </si>
  <si>
    <t>ESCALA CALIFICACION- TOTAL EDL</t>
  </si>
  <si>
    <t>SATISFACTORIO - MAYOR DEL 65% Y MENOR QUE EL 90%</t>
  </si>
  <si>
    <t>SOBRESALIENTE -MAYOR O IGUAL A 90%</t>
  </si>
  <si>
    <t>TOTAL EVALUACIÓN DE COMPETENCIAS COMPORTAMENTALES</t>
  </si>
  <si>
    <t xml:space="preserve">EVALUACION COMPETENCIAS COMPORTAMENTALES - Nivel Técnico </t>
  </si>
  <si>
    <t>TOTAL EVALUACIÓN DE COMPROMISOS COMPORTAMENTALES</t>
  </si>
  <si>
    <t>EVALUACIÓN DE COMPROMISOS COMPORTAMENTALES</t>
  </si>
  <si>
    <t>Fecha: 2020/02/12</t>
  </si>
  <si>
    <t>Código: A-GH.02.-F-29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</si>
</sst>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-* #,##0\ _P_t_s_-;\-* #,##0\ _P_t_s_-;_-* &quot;-&quot;\ _P_t_s_-;_-@_-"/>
    <numFmt numFmtId="165" formatCode="0.0"/>
    <numFmt numFmtId="166" formatCode="_ [$€-2]\ * #,##0.00_ ;_ [$€-2]\ * \-#,##0.00_ ;_ [$€-2]\ * &quot;-&quot;??_ "/>
    <numFmt numFmtId="167" formatCode="&quot;$&quot;#.00"/>
    <numFmt numFmtId="168" formatCode="#.00"/>
    <numFmt numFmtId="169" formatCode="%#.00"/>
    <numFmt numFmtId="170" formatCode="#."/>
    <numFmt numFmtId="171" formatCode="m\o\n\th\ d\,\ yyyy"/>
    <numFmt numFmtId="172" formatCode="_(* #,##0\ &quot;pta&quot;_);_(* \(#,##0\ &quot;pta&quot;\);_(* &quot;-&quot;??\ &quot;pta&quot;_);_(@_)"/>
  </numFmts>
  <fonts count="5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b/>
      <sz val="1"/>
      <color indexed="8"/>
      <name val="Courier"/>
      <family val="3"/>
    </font>
    <font>
      <u/>
      <sz val="10"/>
      <color indexed="12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4"/>
      <name val="Arial"/>
      <family val="2"/>
    </font>
    <font>
      <sz val="10"/>
      <color indexed="12"/>
      <name val="Arial"/>
      <family val="2"/>
    </font>
    <font>
      <b/>
      <sz val="12"/>
      <color indexed="12"/>
      <name val="Arial"/>
      <family val="2"/>
    </font>
    <font>
      <b/>
      <sz val="11"/>
      <color indexed="17"/>
      <name val="Arial"/>
      <family val="2"/>
    </font>
    <font>
      <b/>
      <sz val="20"/>
      <color theme="1"/>
      <name val="Calibri"/>
      <family val="2"/>
      <scheme val="minor"/>
    </font>
    <font>
      <sz val="9"/>
      <name val="Arial"/>
      <family val="2"/>
    </font>
    <font>
      <b/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b/>
      <sz val="11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6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b/>
      <sz val="11"/>
      <color theme="1"/>
      <name val="Arial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b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10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2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1" applyNumberFormat="0" applyAlignment="0" applyProtection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4" fontId="12" fillId="0" borderId="0">
      <protection locked="0"/>
    </xf>
    <xf numFmtId="0" fontId="29" fillId="0" borderId="4">
      <alignment vertical="center" wrapText="1"/>
    </xf>
    <xf numFmtId="167" fontId="12" fillId="0" borderId="0">
      <protection locked="0"/>
    </xf>
    <xf numFmtId="171" fontId="12" fillId="0" borderId="0">
      <protection locked="0"/>
    </xf>
    <xf numFmtId="0" fontId="13" fillId="0" borderId="0" applyNumberFormat="0" applyFill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20" borderId="0" applyNumberFormat="0" applyBorder="0" applyAlignment="0" applyProtection="0"/>
    <xf numFmtId="0" fontId="7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7" fillId="26" borderId="0" applyNumberFormat="0" applyBorder="0" applyAlignment="0" applyProtection="0"/>
    <xf numFmtId="0" fontId="7" fillId="13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14" borderId="0" applyNumberFormat="0" applyBorder="0" applyAlignment="0" applyProtection="0"/>
    <xf numFmtId="0" fontId="6" fillId="30" borderId="0" applyNumberFormat="0" applyBorder="0" applyAlignment="0" applyProtection="0"/>
    <xf numFmtId="0" fontId="6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31" borderId="0" applyNumberFormat="0" applyBorder="0" applyAlignment="0" applyProtection="0"/>
    <xf numFmtId="0" fontId="6" fillId="25" borderId="0" applyNumberFormat="0" applyBorder="0" applyAlignment="0" applyProtection="0"/>
    <xf numFmtId="0" fontId="6" fillId="32" borderId="0" applyNumberFormat="0" applyBorder="0" applyAlignment="0" applyProtection="0"/>
    <xf numFmtId="0" fontId="7" fillId="32" borderId="0" applyNumberFormat="0" applyBorder="0" applyAlignment="0" applyProtection="0"/>
    <xf numFmtId="0" fontId="14" fillId="7" borderId="1" applyNumberFormat="0" applyAlignment="0" applyProtection="0"/>
    <xf numFmtId="166" fontId="2" fillId="0" borderId="0" applyFont="0" applyFill="0" applyBorder="0" applyAlignment="0" applyProtection="0"/>
    <xf numFmtId="15" fontId="19" fillId="0" borderId="0"/>
    <xf numFmtId="168" fontId="12" fillId="0" borderId="0">
      <protection locked="0"/>
    </xf>
    <xf numFmtId="170" fontId="15" fillId="0" borderId="0">
      <protection locked="0"/>
    </xf>
    <xf numFmtId="170" fontId="15" fillId="0" borderId="0"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3" borderId="0" applyNumberFormat="0" applyBorder="0" applyAlignment="0" applyProtection="0"/>
    <xf numFmtId="164" fontId="2" fillId="0" borderId="0" applyFont="0" applyFill="0" applyBorder="0" applyAlignment="0" applyProtection="0"/>
    <xf numFmtId="0" fontId="18" fillId="33" borderId="0" applyNumberFormat="0" applyBorder="0" applyAlignment="0" applyProtection="0"/>
    <xf numFmtId="0" fontId="19" fillId="0" borderId="0"/>
    <xf numFmtId="0" fontId="6" fillId="34" borderId="5" applyNumberFormat="0" applyFont="0" applyAlignment="0" applyProtection="0"/>
    <xf numFmtId="3" fontId="19" fillId="0" borderId="4">
      <alignment horizontal="center"/>
    </xf>
    <xf numFmtId="169" fontId="12" fillId="0" borderId="0">
      <protection locked="0"/>
    </xf>
    <xf numFmtId="9" fontId="19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3" fillId="0" borderId="9" applyNumberFormat="0" applyFill="0" applyAlignment="0" applyProtection="0"/>
    <xf numFmtId="0" fontId="26" fillId="0" borderId="0" applyNumberFormat="0" applyFill="0" applyBorder="0" applyAlignment="0" applyProtection="0"/>
    <xf numFmtId="0" fontId="30" fillId="35" borderId="10">
      <alignment horizontal="center" vertical="center"/>
    </xf>
    <xf numFmtId="0" fontId="31" fillId="36" borderId="4">
      <alignment horizontal="center" vertical="center" wrapText="1"/>
    </xf>
    <xf numFmtId="0" fontId="31" fillId="36" borderId="4">
      <alignment horizontal="center" vertical="center" wrapText="1"/>
    </xf>
    <xf numFmtId="170" fontId="12" fillId="0" borderId="11">
      <protection locked="0"/>
    </xf>
    <xf numFmtId="172" fontId="2" fillId="0" borderId="0" applyFont="0" applyFill="0" applyBorder="0" applyAlignment="0" applyProtection="0"/>
  </cellStyleXfs>
  <cellXfs count="168">
    <xf numFmtId="0" fontId="0" fillId="0" borderId="0" xfId="0"/>
    <xf numFmtId="0" fontId="33" fillId="0" borderId="0" xfId="0" applyFont="1" applyFill="1" applyBorder="1" applyAlignment="1">
      <alignment horizontal="left" wrapText="1"/>
    </xf>
    <xf numFmtId="0" fontId="33" fillId="0" borderId="0" xfId="0" applyFont="1" applyFill="1" applyBorder="1" applyAlignment="1">
      <alignment wrapText="1"/>
    </xf>
    <xf numFmtId="0" fontId="33" fillId="0" borderId="0" xfId="0" applyFont="1" applyFill="1" applyBorder="1" applyAlignment="1">
      <alignment vertical="center" wrapText="1"/>
    </xf>
    <xf numFmtId="0" fontId="0" fillId="0" borderId="0" xfId="0" applyFill="1"/>
    <xf numFmtId="0" fontId="33" fillId="37" borderId="36" xfId="66" applyFont="1" applyFill="1" applyBorder="1" applyAlignment="1">
      <alignment horizontal="justify" vertical="center" wrapText="1"/>
    </xf>
    <xf numFmtId="0" fontId="33" fillId="37" borderId="13" xfId="66" applyFont="1" applyFill="1" applyBorder="1" applyAlignment="1">
      <alignment horizontal="justify" vertical="center" wrapText="1"/>
    </xf>
    <xf numFmtId="0" fontId="33" fillId="37" borderId="34" xfId="66" applyFont="1" applyFill="1" applyBorder="1" applyAlignment="1">
      <alignment horizontal="justify" vertical="center" wrapText="1"/>
    </xf>
    <xf numFmtId="0" fontId="33" fillId="37" borderId="42" xfId="66" applyFont="1" applyFill="1" applyBorder="1" applyAlignment="1">
      <alignment horizontal="justify" vertical="center" wrapText="1"/>
    </xf>
    <xf numFmtId="0" fontId="33" fillId="37" borderId="31" xfId="66" applyFont="1" applyFill="1" applyBorder="1" applyAlignment="1">
      <alignment horizontal="justify" vertical="center" wrapText="1"/>
    </xf>
    <xf numFmtId="0" fontId="33" fillId="37" borderId="21" xfId="66" applyFont="1" applyFill="1" applyBorder="1" applyAlignment="1">
      <alignment horizontal="justify" vertical="center" wrapText="1"/>
    </xf>
    <xf numFmtId="0" fontId="33" fillId="37" borderId="25" xfId="66" applyFont="1" applyFill="1" applyBorder="1" applyAlignment="1">
      <alignment horizontal="justify" vertical="center" wrapText="1"/>
    </xf>
    <xf numFmtId="0" fontId="33" fillId="37" borderId="51" xfId="66" applyFont="1" applyFill="1" applyBorder="1" applyAlignment="1">
      <alignment horizontal="justify" vertical="center" wrapText="1"/>
    </xf>
    <xf numFmtId="0" fontId="38" fillId="37" borderId="22" xfId="66" applyFont="1" applyFill="1" applyBorder="1" applyAlignment="1" applyProtection="1">
      <alignment horizontal="center" vertical="center" wrapText="1"/>
      <protection locked="0"/>
    </xf>
    <xf numFmtId="0" fontId="33" fillId="37" borderId="28" xfId="66" applyFont="1" applyFill="1" applyBorder="1" applyAlignment="1">
      <alignment horizontal="justify" vertical="center" wrapText="1"/>
    </xf>
    <xf numFmtId="0" fontId="42" fillId="37" borderId="13" xfId="66" applyFont="1" applyFill="1" applyBorder="1" applyAlignment="1">
      <alignment horizontal="justify" vertical="center" wrapText="1"/>
    </xf>
    <xf numFmtId="165" fontId="3" fillId="0" borderId="35" xfId="1" applyNumberFormat="1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33" fillId="0" borderId="48" xfId="0" applyFont="1" applyFill="1" applyBorder="1" applyAlignment="1">
      <alignment horizontal="center" vertical="center" wrapText="1"/>
    </xf>
    <xf numFmtId="0" fontId="37" fillId="37" borderId="4" xfId="66" applyFont="1" applyFill="1" applyBorder="1" applyAlignment="1" applyProtection="1">
      <alignment horizontal="center" vertical="center" wrapText="1"/>
      <protection locked="0"/>
    </xf>
    <xf numFmtId="0" fontId="37" fillId="37" borderId="4" xfId="66" applyFont="1" applyFill="1" applyBorder="1" applyAlignment="1" applyProtection="1">
      <alignment horizontal="center" vertical="center" wrapText="1" shrinkToFit="1"/>
      <protection locked="0"/>
    </xf>
    <xf numFmtId="0" fontId="37" fillId="37" borderId="26" xfId="66" applyFont="1" applyFill="1" applyBorder="1" applyAlignment="1" applyProtection="1">
      <alignment horizontal="center" vertical="center" wrapText="1" shrinkToFit="1"/>
      <protection locked="0"/>
    </xf>
    <xf numFmtId="0" fontId="3" fillId="37" borderId="22" xfId="66" applyFont="1" applyFill="1" applyBorder="1" applyAlignment="1">
      <alignment horizontal="center" vertical="center" wrapText="1" shrinkToFit="1"/>
    </xf>
    <xf numFmtId="0" fontId="3" fillId="37" borderId="23" xfId="66" applyFont="1" applyFill="1" applyBorder="1" applyAlignment="1">
      <alignment horizontal="center" vertical="center" wrapText="1" shrinkToFit="1"/>
    </xf>
    <xf numFmtId="0" fontId="3" fillId="0" borderId="50" xfId="66" applyFont="1" applyFill="1" applyBorder="1" applyAlignment="1">
      <alignment horizontal="center" vertical="center" wrapText="1"/>
    </xf>
    <xf numFmtId="0" fontId="37" fillId="0" borderId="53" xfId="66" applyFont="1" applyFill="1" applyBorder="1" applyAlignment="1">
      <alignment horizontal="center" vertical="center" wrapText="1"/>
    </xf>
    <xf numFmtId="0" fontId="4" fillId="0" borderId="29" xfId="66" applyFont="1" applyFill="1" applyBorder="1" applyAlignment="1">
      <alignment horizontal="center" vertical="center" wrapText="1"/>
    </xf>
    <xf numFmtId="0" fontId="4" fillId="0" borderId="30" xfId="66" applyFont="1" applyFill="1" applyBorder="1" applyAlignment="1">
      <alignment horizontal="center" vertical="center" wrapText="1"/>
    </xf>
    <xf numFmtId="0" fontId="4" fillId="0" borderId="56" xfId="66" applyFont="1" applyFill="1" applyBorder="1" applyAlignment="1">
      <alignment horizontal="center" vertical="center" wrapText="1"/>
    </xf>
    <xf numFmtId="0" fontId="4" fillId="0" borderId="41" xfId="66" applyFont="1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/>
    </xf>
    <xf numFmtId="0" fontId="39" fillId="0" borderId="35" xfId="0" applyFont="1" applyFill="1" applyBorder="1" applyAlignment="1">
      <alignment horizontal="center" vertical="center" wrapText="1"/>
    </xf>
    <xf numFmtId="0" fontId="39" fillId="0" borderId="38" xfId="0" applyFont="1" applyFill="1" applyBorder="1" applyAlignment="1">
      <alignment horizontal="center" vertical="center" wrapText="1"/>
    </xf>
    <xf numFmtId="0" fontId="1" fillId="0" borderId="0" xfId="0" applyFont="1" applyFill="1"/>
    <xf numFmtId="2" fontId="0" fillId="0" borderId="10" xfId="0" applyNumberFormat="1" applyFill="1" applyBorder="1"/>
    <xf numFmtId="9" fontId="0" fillId="0" borderId="10" xfId="0" applyNumberFormat="1" applyFill="1" applyBorder="1"/>
    <xf numFmtId="2" fontId="0" fillId="0" borderId="0" xfId="0" applyNumberFormat="1" applyFill="1"/>
    <xf numFmtId="0" fontId="41" fillId="0" borderId="53" xfId="66" applyFont="1" applyFill="1" applyBorder="1" applyAlignment="1">
      <alignment vertical="center" wrapText="1"/>
    </xf>
    <xf numFmtId="0" fontId="4" fillId="0" borderId="52" xfId="66" applyFont="1" applyFill="1" applyBorder="1" applyAlignment="1">
      <alignment horizontal="center" vertical="center" wrapText="1"/>
    </xf>
    <xf numFmtId="0" fontId="41" fillId="0" borderId="49" xfId="66" applyFont="1" applyFill="1" applyBorder="1" applyAlignment="1">
      <alignment vertical="center" wrapText="1"/>
    </xf>
    <xf numFmtId="0" fontId="4" fillId="0" borderId="33" xfId="66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Fill="1" applyAlignment="1"/>
    <xf numFmtId="0" fontId="0" fillId="0" borderId="0" xfId="0" applyFill="1" applyAlignment="1"/>
    <xf numFmtId="0" fontId="44" fillId="0" borderId="35" xfId="0" applyFont="1" applyBorder="1" applyAlignment="1">
      <alignment horizontal="center" vertical="center"/>
    </xf>
    <xf numFmtId="0" fontId="44" fillId="0" borderId="38" xfId="0" applyFont="1" applyBorder="1" applyAlignment="1">
      <alignment horizontal="center" vertical="center"/>
    </xf>
    <xf numFmtId="0" fontId="44" fillId="0" borderId="40" xfId="0" applyFont="1" applyBorder="1" applyAlignment="1">
      <alignment horizontal="center" vertical="center"/>
    </xf>
    <xf numFmtId="0" fontId="36" fillId="37" borderId="28" xfId="66" applyFont="1" applyFill="1" applyBorder="1" applyAlignment="1" applyProtection="1">
      <alignment horizontal="center" vertical="center" wrapText="1"/>
      <protection locked="0"/>
    </xf>
    <xf numFmtId="0" fontId="36" fillId="37" borderId="29" xfId="66" applyFont="1" applyFill="1" applyBorder="1" applyAlignment="1" applyProtection="1">
      <alignment horizontal="center" vertical="center" wrapText="1"/>
      <protection locked="0"/>
    </xf>
    <xf numFmtId="0" fontId="37" fillId="37" borderId="35" xfId="66" applyFont="1" applyFill="1" applyBorder="1" applyAlignment="1">
      <alignment horizontal="center" vertical="center" wrapText="1"/>
    </xf>
    <xf numFmtId="0" fontId="37" fillId="37" borderId="38" xfId="66" applyFont="1" applyFill="1" applyBorder="1" applyAlignment="1">
      <alignment horizontal="center" vertical="center" wrapText="1"/>
    </xf>
    <xf numFmtId="0" fontId="37" fillId="37" borderId="40" xfId="66" applyFont="1" applyFill="1" applyBorder="1" applyAlignment="1">
      <alignment horizontal="center" vertical="center" wrapText="1"/>
    </xf>
    <xf numFmtId="165" fontId="36" fillId="37" borderId="37" xfId="66" applyNumberFormat="1" applyFont="1" applyFill="1" applyBorder="1" applyAlignment="1">
      <alignment horizontal="center" vertical="center" wrapText="1"/>
    </xf>
    <xf numFmtId="165" fontId="36" fillId="37" borderId="39" xfId="66" applyNumberFormat="1" applyFont="1" applyFill="1" applyBorder="1" applyAlignment="1">
      <alignment horizontal="center" vertical="center" wrapText="1"/>
    </xf>
    <xf numFmtId="165" fontId="36" fillId="37" borderId="41" xfId="66" applyNumberFormat="1" applyFont="1" applyFill="1" applyBorder="1" applyAlignment="1">
      <alignment horizontal="center" vertical="center" wrapText="1"/>
    </xf>
    <xf numFmtId="0" fontId="3" fillId="0" borderId="15" xfId="66" applyFont="1" applyBorder="1" applyAlignment="1">
      <alignment horizontal="left" vertical="center" wrapText="1"/>
    </xf>
    <xf numFmtId="0" fontId="3" fillId="0" borderId="0" xfId="66" applyFont="1" applyBorder="1" applyAlignment="1">
      <alignment horizontal="left" vertical="center" wrapText="1"/>
    </xf>
    <xf numFmtId="0" fontId="3" fillId="37" borderId="46" xfId="66" applyFont="1" applyFill="1" applyBorder="1" applyAlignment="1">
      <alignment horizontal="center" vertical="center" wrapText="1"/>
    </xf>
    <xf numFmtId="0" fontId="3" fillId="37" borderId="47" xfId="66" applyFont="1" applyFill="1" applyBorder="1" applyAlignment="1">
      <alignment horizontal="center" vertical="center" wrapText="1"/>
    </xf>
    <xf numFmtId="0" fontId="3" fillId="37" borderId="48" xfId="66" applyFont="1" applyFill="1" applyBorder="1" applyAlignment="1">
      <alignment horizontal="center" vertical="center" wrapText="1"/>
    </xf>
    <xf numFmtId="0" fontId="3" fillId="0" borderId="49" xfId="66" applyFont="1" applyFill="1" applyBorder="1" applyAlignment="1">
      <alignment horizontal="center" vertical="center" wrapText="1"/>
    </xf>
    <xf numFmtId="0" fontId="19" fillId="0" borderId="32" xfId="66" applyFill="1" applyBorder="1" applyAlignment="1">
      <alignment horizontal="center" vertical="center" wrapText="1"/>
    </xf>
    <xf numFmtId="0" fontId="19" fillId="0" borderId="33" xfId="66" applyFill="1" applyBorder="1" applyAlignment="1">
      <alignment horizontal="center" vertical="center" wrapText="1"/>
    </xf>
    <xf numFmtId="0" fontId="3" fillId="0" borderId="36" xfId="66" applyFont="1" applyFill="1" applyBorder="1" applyAlignment="1">
      <alignment horizontal="center" vertical="center" wrapText="1"/>
    </xf>
    <xf numFmtId="0" fontId="19" fillId="0" borderId="13" xfId="66" applyFont="1" applyFill="1" applyBorder="1" applyAlignment="1">
      <alignment horizontal="center" vertical="center" wrapText="1"/>
    </xf>
    <xf numFmtId="0" fontId="19" fillId="0" borderId="42" xfId="66" applyFont="1" applyFill="1" applyBorder="1" applyAlignment="1">
      <alignment horizontal="center" vertical="center" wrapText="1"/>
    </xf>
    <xf numFmtId="0" fontId="28" fillId="0" borderId="46" xfId="66" applyFont="1" applyFill="1" applyBorder="1" applyAlignment="1" applyProtection="1">
      <alignment horizontal="center" vertical="center" wrapText="1"/>
      <protection locked="0"/>
    </xf>
    <xf numFmtId="0" fontId="28" fillId="0" borderId="47" xfId="66" applyFont="1" applyFill="1" applyBorder="1" applyAlignment="1" applyProtection="1">
      <alignment horizontal="center" vertical="center" wrapText="1"/>
      <protection locked="0"/>
    </xf>
    <xf numFmtId="0" fontId="28" fillId="0" borderId="48" xfId="66" applyFont="1" applyFill="1" applyBorder="1" applyAlignment="1" applyProtection="1">
      <alignment horizontal="center" vertical="center" wrapText="1"/>
      <protection locked="0"/>
    </xf>
    <xf numFmtId="0" fontId="36" fillId="37" borderId="37" xfId="66" applyFont="1" applyFill="1" applyBorder="1" applyAlignment="1" applyProtection="1">
      <alignment horizontal="center" vertical="center" wrapText="1"/>
      <protection locked="0"/>
    </xf>
    <xf numFmtId="0" fontId="36" fillId="37" borderId="39" xfId="66" applyFont="1" applyFill="1" applyBorder="1" applyAlignment="1" applyProtection="1">
      <alignment horizontal="center" vertical="center" wrapText="1"/>
      <protection locked="0"/>
    </xf>
    <xf numFmtId="0" fontId="36" fillId="37" borderId="41" xfId="66" applyFont="1" applyFill="1" applyBorder="1" applyAlignment="1" applyProtection="1">
      <alignment horizontal="center" vertical="center" wrapText="1"/>
      <protection locked="0"/>
    </xf>
    <xf numFmtId="0" fontId="4" fillId="0" borderId="24" xfId="66" applyFont="1" applyFill="1" applyBorder="1" applyAlignment="1">
      <alignment horizontal="center" vertical="center" wrapText="1"/>
    </xf>
    <xf numFmtId="0" fontId="4" fillId="0" borderId="58" xfId="66" applyFont="1" applyFill="1" applyBorder="1" applyAlignment="1">
      <alignment horizontal="center" vertical="center" wrapText="1"/>
    </xf>
    <xf numFmtId="0" fontId="36" fillId="37" borderId="21" xfId="66" applyFont="1" applyFill="1" applyBorder="1" applyAlignment="1">
      <alignment horizontal="center" vertical="center" wrapText="1"/>
    </xf>
    <xf numFmtId="0" fontId="36" fillId="37" borderId="22" xfId="66" applyFont="1" applyFill="1" applyBorder="1" applyAlignment="1">
      <alignment horizontal="center" vertical="center" wrapText="1"/>
    </xf>
    <xf numFmtId="0" fontId="5" fillId="37" borderId="25" xfId="66" applyFont="1" applyFill="1" applyBorder="1" applyAlignment="1" applyProtection="1">
      <alignment horizontal="center" vertical="center" wrapText="1"/>
      <protection locked="0"/>
    </xf>
    <xf numFmtId="0" fontId="5" fillId="37" borderId="4" xfId="66" applyFont="1" applyFill="1" applyBorder="1" applyAlignment="1" applyProtection="1">
      <alignment horizontal="center" vertical="center" wrapText="1"/>
      <protection locked="0"/>
    </xf>
    <xf numFmtId="0" fontId="0" fillId="0" borderId="35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34" fillId="0" borderId="15" xfId="0" applyFont="1" applyBorder="1" applyAlignment="1">
      <alignment horizontal="right" vertical="center" wrapText="1"/>
    </xf>
    <xf numFmtId="0" fontId="34" fillId="0" borderId="0" xfId="0" applyFont="1" applyBorder="1" applyAlignment="1">
      <alignment horizontal="right" vertical="center" wrapText="1"/>
    </xf>
    <xf numFmtId="0" fontId="34" fillId="0" borderId="16" xfId="0" applyFont="1" applyBorder="1" applyAlignment="1">
      <alignment horizontal="right" vertical="center" wrapText="1"/>
    </xf>
    <xf numFmtId="0" fontId="34" fillId="0" borderId="43" xfId="0" applyFont="1" applyBorder="1" applyAlignment="1">
      <alignment horizontal="right" vertical="center" wrapText="1"/>
    </xf>
    <xf numFmtId="0" fontId="34" fillId="0" borderId="51" xfId="0" applyFont="1" applyBorder="1" applyAlignment="1">
      <alignment horizontal="right" vertical="center" wrapText="1"/>
    </xf>
    <xf numFmtId="0" fontId="34" fillId="0" borderId="52" xfId="0" applyFont="1" applyBorder="1" applyAlignment="1">
      <alignment horizontal="right" vertical="center" wrapText="1"/>
    </xf>
    <xf numFmtId="0" fontId="33" fillId="0" borderId="46" xfId="0" applyFont="1" applyFill="1" applyBorder="1" applyAlignment="1">
      <alignment horizontal="center" vertical="center" wrapText="1"/>
    </xf>
    <xf numFmtId="0" fontId="33" fillId="0" borderId="48" xfId="0" applyFont="1" applyFill="1" applyBorder="1" applyAlignment="1">
      <alignment horizontal="center" vertical="center" wrapText="1"/>
    </xf>
    <xf numFmtId="0" fontId="28" fillId="0" borderId="46" xfId="66" applyFont="1" applyBorder="1" applyAlignment="1">
      <alignment horizontal="center" vertical="center" wrapText="1"/>
    </xf>
    <xf numFmtId="0" fontId="28" fillId="0" borderId="47" xfId="66" applyFont="1" applyBorder="1" applyAlignment="1">
      <alignment horizontal="center" vertical="center" wrapText="1"/>
    </xf>
    <xf numFmtId="0" fontId="28" fillId="0" borderId="48" xfId="66" applyFont="1" applyBorder="1" applyAlignment="1">
      <alignment horizontal="center" vertical="center" wrapText="1"/>
    </xf>
    <xf numFmtId="0" fontId="39" fillId="0" borderId="35" xfId="0" applyFont="1" applyFill="1" applyBorder="1" applyAlignment="1">
      <alignment horizontal="center" vertical="center" wrapText="1"/>
    </xf>
    <xf numFmtId="0" fontId="39" fillId="0" borderId="38" xfId="0" applyFont="1" applyFill="1" applyBorder="1" applyAlignment="1">
      <alignment horizontal="center" vertical="center" wrapText="1"/>
    </xf>
    <xf numFmtId="0" fontId="36" fillId="0" borderId="17" xfId="1" applyFont="1" applyFill="1" applyBorder="1" applyAlignment="1" applyProtection="1">
      <alignment horizontal="center" vertical="center" wrapText="1"/>
      <protection locked="0"/>
    </xf>
    <xf numFmtId="0" fontId="36" fillId="0" borderId="18" xfId="1" applyFont="1" applyFill="1" applyBorder="1" applyAlignment="1" applyProtection="1">
      <alignment horizontal="center" vertical="center" wrapText="1"/>
      <protection locked="0"/>
    </xf>
    <xf numFmtId="0" fontId="47" fillId="0" borderId="0" xfId="0" applyFont="1" applyFill="1" applyAlignment="1">
      <alignment horizontal="center"/>
    </xf>
    <xf numFmtId="0" fontId="47" fillId="0" borderId="16" xfId="0" applyFont="1" applyFill="1" applyBorder="1" applyAlignment="1">
      <alignment horizontal="center"/>
    </xf>
    <xf numFmtId="0" fontId="0" fillId="37" borderId="29" xfId="0" applyFill="1" applyBorder="1" applyAlignment="1">
      <alignment horizontal="center"/>
    </xf>
    <xf numFmtId="0" fontId="0" fillId="37" borderId="30" xfId="0" applyFill="1" applyBorder="1" applyAlignment="1">
      <alignment horizontal="center"/>
    </xf>
    <xf numFmtId="0" fontId="4" fillId="0" borderId="54" xfId="66" applyFont="1" applyFill="1" applyBorder="1" applyAlignment="1">
      <alignment horizontal="center" vertical="center" wrapText="1"/>
    </xf>
    <xf numFmtId="0" fontId="4" fillId="0" borderId="55" xfId="66" applyFont="1" applyFill="1" applyBorder="1" applyAlignment="1">
      <alignment horizontal="center" vertical="center" wrapText="1"/>
    </xf>
    <xf numFmtId="0" fontId="3" fillId="0" borderId="18" xfId="1" applyFont="1" applyFill="1" applyBorder="1" applyAlignment="1">
      <alignment horizontal="center" vertical="center" wrapText="1"/>
    </xf>
    <xf numFmtId="0" fontId="40" fillId="0" borderId="35" xfId="0" applyFont="1" applyFill="1" applyBorder="1" applyAlignment="1">
      <alignment horizontal="center" vertical="center" wrapText="1"/>
    </xf>
    <xf numFmtId="0" fontId="40" fillId="0" borderId="38" xfId="0" applyFont="1" applyFill="1" applyBorder="1" applyAlignment="1">
      <alignment horizontal="center" vertical="center" wrapText="1"/>
    </xf>
    <xf numFmtId="0" fontId="39" fillId="0" borderId="46" xfId="0" applyFont="1" applyBorder="1" applyAlignment="1">
      <alignment horizontal="center"/>
    </xf>
    <xf numFmtId="0" fontId="39" fillId="0" borderId="48" xfId="0" applyFont="1" applyBorder="1" applyAlignment="1">
      <alignment horizontal="center"/>
    </xf>
    <xf numFmtId="0" fontId="3" fillId="0" borderId="4" xfId="0" applyFont="1" applyBorder="1" applyAlignment="1">
      <alignment horizontal="center" vertical="top"/>
    </xf>
    <xf numFmtId="0" fontId="33" fillId="0" borderId="14" xfId="0" applyFont="1" applyBorder="1" applyAlignment="1">
      <alignment horizontal="right"/>
    </xf>
    <xf numFmtId="0" fontId="33" fillId="0" borderId="12" xfId="0" applyFont="1" applyBorder="1" applyAlignment="1">
      <alignment horizontal="right"/>
    </xf>
    <xf numFmtId="0" fontId="33" fillId="0" borderId="13" xfId="0" applyFont="1" applyBorder="1" applyAlignment="1">
      <alignment horizontal="right"/>
    </xf>
    <xf numFmtId="0" fontId="3" fillId="38" borderId="4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37" borderId="0" xfId="0" applyFill="1"/>
    <xf numFmtId="0" fontId="35" fillId="37" borderId="0" xfId="0" applyFont="1" applyFill="1"/>
    <xf numFmtId="0" fontId="1" fillId="37" borderId="0" xfId="0" applyFont="1" applyFill="1" applyBorder="1" applyAlignment="1"/>
    <xf numFmtId="0" fontId="32" fillId="37" borderId="0" xfId="0" applyFont="1" applyFill="1" applyBorder="1" applyAlignment="1"/>
    <xf numFmtId="0" fontId="0" fillId="37" borderId="0" xfId="0" applyFill="1" applyBorder="1"/>
    <xf numFmtId="0" fontId="1" fillId="37" borderId="0" xfId="0" applyFont="1" applyFill="1" applyBorder="1" applyAlignment="1">
      <alignment vertical="center" wrapText="1"/>
    </xf>
    <xf numFmtId="0" fontId="0" fillId="37" borderId="0" xfId="0" applyFill="1" applyBorder="1" applyAlignment="1"/>
    <xf numFmtId="0" fontId="0" fillId="37" borderId="0" xfId="0" applyFill="1" applyBorder="1" applyAlignment="1">
      <alignment horizontal="center"/>
    </xf>
    <xf numFmtId="0" fontId="1" fillId="37" borderId="0" xfId="0" applyFont="1" applyFill="1" applyBorder="1" applyAlignment="1">
      <alignment horizontal="center"/>
    </xf>
    <xf numFmtId="0" fontId="0" fillId="37" borderId="0" xfId="0" applyFont="1" applyFill="1" applyAlignment="1">
      <alignment wrapText="1"/>
    </xf>
    <xf numFmtId="0" fontId="3" fillId="37" borderId="0" xfId="66" applyFont="1" applyFill="1" applyBorder="1" applyAlignment="1">
      <alignment horizontal="center" vertical="center" wrapText="1"/>
    </xf>
    <xf numFmtId="0" fontId="5" fillId="37" borderId="59" xfId="66" applyFont="1" applyFill="1" applyBorder="1" applyAlignment="1">
      <alignment horizontal="center" vertical="center" wrapText="1" shrinkToFit="1"/>
    </xf>
    <xf numFmtId="0" fontId="36" fillId="37" borderId="20" xfId="66" applyFont="1" applyFill="1" applyBorder="1" applyAlignment="1" applyProtection="1">
      <alignment vertical="center" wrapText="1" shrinkToFit="1"/>
      <protection locked="0"/>
    </xf>
    <xf numFmtId="0" fontId="5" fillId="37" borderId="53" xfId="66" applyFont="1" applyFill="1" applyBorder="1" applyAlignment="1" applyProtection="1">
      <alignment vertical="center" wrapText="1" shrinkToFit="1"/>
      <protection locked="0"/>
    </xf>
    <xf numFmtId="0" fontId="5" fillId="37" borderId="0" xfId="66" applyFont="1" applyFill="1" applyBorder="1" applyAlignment="1">
      <alignment horizontal="center" vertical="center" wrapText="1" shrinkToFit="1"/>
    </xf>
    <xf numFmtId="0" fontId="36" fillId="37" borderId="0" xfId="66" applyFont="1" applyFill="1" applyBorder="1" applyAlignment="1" applyProtection="1">
      <alignment vertical="center" wrapText="1" shrinkToFit="1"/>
      <protection locked="0"/>
    </xf>
    <xf numFmtId="0" fontId="36" fillId="37" borderId="24" xfId="66" applyFont="1" applyFill="1" applyBorder="1" applyAlignment="1" applyProtection="1">
      <alignment vertical="center" wrapText="1" shrinkToFit="1"/>
      <protection locked="0"/>
    </xf>
    <xf numFmtId="0" fontId="5" fillId="37" borderId="58" xfId="66" applyFont="1" applyFill="1" applyBorder="1" applyAlignment="1" applyProtection="1">
      <alignment vertical="center" wrapText="1" shrinkToFit="1"/>
      <protection locked="0"/>
    </xf>
    <xf numFmtId="0" fontId="34" fillId="37" borderId="17" xfId="0" applyFont="1" applyFill="1" applyBorder="1" applyAlignment="1">
      <alignment horizontal="right" vertical="center" wrapText="1"/>
    </xf>
    <xf numFmtId="0" fontId="34" fillId="37" borderId="18" xfId="0" applyFont="1" applyFill="1" applyBorder="1" applyAlignment="1">
      <alignment horizontal="right" vertical="center" wrapText="1"/>
    </xf>
    <xf numFmtId="0" fontId="34" fillId="37" borderId="19" xfId="0" applyFont="1" applyFill="1" applyBorder="1" applyAlignment="1">
      <alignment horizontal="right" vertical="center" wrapText="1"/>
    </xf>
    <xf numFmtId="0" fontId="0" fillId="37" borderId="0" xfId="0" applyFill="1" applyBorder="1" applyAlignment="1">
      <alignment horizontal="left"/>
    </xf>
    <xf numFmtId="0" fontId="5" fillId="37" borderId="46" xfId="1" applyFont="1" applyFill="1" applyBorder="1" applyAlignment="1" applyProtection="1">
      <alignment horizontal="left" vertical="center" wrapText="1"/>
      <protection locked="0"/>
    </xf>
    <xf numFmtId="0" fontId="5" fillId="37" borderId="47" xfId="1" applyFont="1" applyFill="1" applyBorder="1" applyAlignment="1" applyProtection="1">
      <alignment horizontal="left" vertical="center" wrapText="1"/>
      <protection locked="0"/>
    </xf>
    <xf numFmtId="2" fontId="36" fillId="37" borderId="10" xfId="1" applyNumberFormat="1" applyFont="1" applyFill="1" applyBorder="1" applyAlignment="1" applyProtection="1">
      <alignment vertical="center" wrapText="1"/>
      <protection locked="0"/>
    </xf>
    <xf numFmtId="0" fontId="37" fillId="37" borderId="59" xfId="0" applyFont="1" applyFill="1" applyBorder="1" applyAlignment="1">
      <alignment horizontal="left" vertical="center"/>
    </xf>
    <xf numFmtId="0" fontId="37" fillId="37" borderId="61" xfId="0" applyFont="1" applyFill="1" applyBorder="1" applyAlignment="1">
      <alignment horizontal="left" vertical="center"/>
    </xf>
    <xf numFmtId="0" fontId="37" fillId="37" borderId="62" xfId="0" applyFont="1" applyFill="1" applyBorder="1" applyAlignment="1">
      <alignment horizontal="center" vertical="center"/>
    </xf>
    <xf numFmtId="0" fontId="37" fillId="37" borderId="24" xfId="0" applyFont="1" applyFill="1" applyBorder="1" applyAlignment="1">
      <alignment horizontal="left" vertical="center"/>
    </xf>
    <xf numFmtId="0" fontId="37" fillId="37" borderId="12" xfId="0" applyFont="1" applyFill="1" applyBorder="1" applyAlignment="1">
      <alignment horizontal="left" vertical="center"/>
    </xf>
    <xf numFmtId="0" fontId="37" fillId="37" borderId="32" xfId="0" applyFont="1" applyFill="1" applyBorder="1" applyAlignment="1">
      <alignment horizontal="center" vertical="center"/>
    </xf>
    <xf numFmtId="0" fontId="37" fillId="37" borderId="27" xfId="0" applyFont="1" applyFill="1" applyBorder="1" applyAlignment="1">
      <alignment horizontal="left" vertical="center" wrapText="1"/>
    </xf>
    <xf numFmtId="0" fontId="37" fillId="37" borderId="45" xfId="0" applyFont="1" applyFill="1" applyBorder="1" applyAlignment="1">
      <alignment horizontal="left" vertical="center" wrapText="1"/>
    </xf>
    <xf numFmtId="0" fontId="37" fillId="37" borderId="33" xfId="0" applyFont="1" applyFill="1" applyBorder="1" applyAlignment="1">
      <alignment horizontal="center" vertical="center"/>
    </xf>
    <xf numFmtId="0" fontId="37" fillId="37" borderId="0" xfId="0" applyFont="1" applyFill="1" applyBorder="1" applyAlignment="1">
      <alignment horizontal="left" vertical="center" wrapText="1"/>
    </xf>
    <xf numFmtId="0" fontId="37" fillId="37" borderId="0" xfId="0" applyFont="1" applyFill="1" applyBorder="1" applyAlignment="1">
      <alignment horizontal="center" vertical="center"/>
    </xf>
    <xf numFmtId="0" fontId="1" fillId="37" borderId="0" xfId="0" applyFont="1" applyFill="1" applyBorder="1" applyAlignment="1">
      <alignment horizontal="left" wrapText="1"/>
    </xf>
    <xf numFmtId="0" fontId="1" fillId="37" borderId="51" xfId="0" applyFont="1" applyFill="1" applyBorder="1" applyAlignment="1">
      <alignment horizontal="left" wrapText="1"/>
    </xf>
    <xf numFmtId="0" fontId="1" fillId="37" borderId="20" xfId="0" applyFont="1" applyFill="1" applyBorder="1" applyAlignment="1">
      <alignment horizontal="center"/>
    </xf>
    <xf numFmtId="0" fontId="1" fillId="37" borderId="44" xfId="0" applyFont="1" applyFill="1" applyBorder="1" applyAlignment="1">
      <alignment horizontal="center"/>
    </xf>
    <xf numFmtId="0" fontId="1" fillId="37" borderId="21" xfId="0" applyFont="1" applyFill="1" applyBorder="1" applyAlignment="1">
      <alignment horizontal="center"/>
    </xf>
    <xf numFmtId="0" fontId="1" fillId="37" borderId="22" xfId="0" applyFont="1" applyFill="1" applyBorder="1" applyAlignment="1">
      <alignment horizontal="center"/>
    </xf>
    <xf numFmtId="0" fontId="1" fillId="37" borderId="23" xfId="0" applyFont="1" applyFill="1" applyBorder="1" applyAlignment="1">
      <alignment horizontal="center"/>
    </xf>
    <xf numFmtId="0" fontId="0" fillId="37" borderId="57" xfId="0" applyFill="1" applyBorder="1" applyAlignment="1">
      <alignment horizontal="center"/>
    </xf>
    <xf numFmtId="0" fontId="0" fillId="37" borderId="60" xfId="0" applyFill="1" applyBorder="1" applyAlignment="1">
      <alignment horizontal="center"/>
    </xf>
    <xf numFmtId="0" fontId="0" fillId="37" borderId="25" xfId="0" applyFill="1" applyBorder="1" applyAlignment="1">
      <alignment horizontal="center"/>
    </xf>
    <xf numFmtId="0" fontId="0" fillId="37" borderId="4" xfId="0" applyFill="1" applyBorder="1" applyAlignment="1">
      <alignment horizontal="center"/>
    </xf>
    <xf numFmtId="0" fontId="0" fillId="37" borderId="26" xfId="0" applyFill="1" applyBorder="1" applyAlignment="1">
      <alignment horizontal="center"/>
    </xf>
    <xf numFmtId="0" fontId="0" fillId="37" borderId="15" xfId="0" applyFill="1" applyBorder="1" applyAlignment="1">
      <alignment horizontal="center"/>
    </xf>
    <xf numFmtId="0" fontId="1" fillId="37" borderId="27" xfId="0" applyFont="1" applyFill="1" applyBorder="1" applyAlignment="1">
      <alignment horizontal="left" vertical="top" wrapText="1"/>
    </xf>
    <xf numFmtId="0" fontId="1" fillId="37" borderId="45" xfId="0" applyFont="1" applyFill="1" applyBorder="1" applyAlignment="1">
      <alignment horizontal="left" vertical="top"/>
    </xf>
    <xf numFmtId="0" fontId="1" fillId="37" borderId="28" xfId="0" applyFont="1" applyFill="1" applyBorder="1" applyAlignment="1">
      <alignment horizontal="left" vertical="top" wrapText="1"/>
    </xf>
    <xf numFmtId="0" fontId="1" fillId="37" borderId="29" xfId="0" applyFont="1" applyFill="1" applyBorder="1" applyAlignment="1">
      <alignment horizontal="left" vertical="top"/>
    </xf>
    <xf numFmtId="0" fontId="1" fillId="37" borderId="30" xfId="0" applyFont="1" applyFill="1" applyBorder="1" applyAlignment="1">
      <alignment horizontal="left" vertical="top"/>
    </xf>
  </cellXfs>
  <cellStyles count="84">
    <cellStyle name="20% - Énfasis1 2" xfId="2"/>
    <cellStyle name="20% - Énfasis2 2" xfId="3"/>
    <cellStyle name="20% - Énfasis3 2" xfId="4"/>
    <cellStyle name="20% - Énfasis4 2" xfId="5"/>
    <cellStyle name="20% - Énfasis5 2" xfId="6"/>
    <cellStyle name="20% - Énfasis6 2" xfId="7"/>
    <cellStyle name="40% - Énfasis1 2" xfId="8"/>
    <cellStyle name="40% - Énfasis2 2" xfId="9"/>
    <cellStyle name="40% - Énfasis3 2" xfId="10"/>
    <cellStyle name="40% - Énfasis4 2" xfId="11"/>
    <cellStyle name="40% - Énfasis5 2" xfId="12"/>
    <cellStyle name="40% - Énfasis6 2" xfId="13"/>
    <cellStyle name="60% - Énfasis1 2" xfId="14"/>
    <cellStyle name="60% - Énfasis2 2" xfId="15"/>
    <cellStyle name="60% - Énfasis3 2" xfId="16"/>
    <cellStyle name="60% - Énfasis4 2" xfId="17"/>
    <cellStyle name="60% - Énfasis5 2" xfId="18"/>
    <cellStyle name="60% - Énfasis6 2" xfId="19"/>
    <cellStyle name="Buena 2" xfId="20"/>
    <cellStyle name="Cálculo 2" xfId="21"/>
    <cellStyle name="Celda de comprobación 2" xfId="22"/>
    <cellStyle name="Celda vinculada 2" xfId="23"/>
    <cellStyle name="Comma" xfId="24"/>
    <cellStyle name="Comunes" xfId="25"/>
    <cellStyle name="Currency" xfId="26"/>
    <cellStyle name="Date" xfId="27"/>
    <cellStyle name="Encabezado 4 2" xfId="28"/>
    <cellStyle name="Énfasis 1" xfId="29"/>
    <cellStyle name="Énfasis 2" xfId="30"/>
    <cellStyle name="Énfasis 3" xfId="31"/>
    <cellStyle name="Énfasis1 - 20%" xfId="33"/>
    <cellStyle name="Énfasis1 - 40%" xfId="34"/>
    <cellStyle name="Énfasis1 - 60%" xfId="35"/>
    <cellStyle name="Énfasis1 2" xfId="32"/>
    <cellStyle name="Énfasis2 - 20%" xfId="37"/>
    <cellStyle name="Énfasis2 - 40%" xfId="38"/>
    <cellStyle name="Énfasis2 - 60%" xfId="39"/>
    <cellStyle name="Énfasis2 2" xfId="36"/>
    <cellStyle name="Énfasis3 - 20%" xfId="41"/>
    <cellStyle name="Énfasis3 - 40%" xfId="42"/>
    <cellStyle name="Énfasis3 - 60%" xfId="43"/>
    <cellStyle name="Énfasis3 2" xfId="40"/>
    <cellStyle name="Énfasis4 - 20%" xfId="45"/>
    <cellStyle name="Énfasis4 - 40%" xfId="46"/>
    <cellStyle name="Énfasis4 - 60%" xfId="47"/>
    <cellStyle name="Énfasis4 2" xfId="44"/>
    <cellStyle name="Énfasis5 - 20%" xfId="49"/>
    <cellStyle name="Énfasis5 - 40%" xfId="50"/>
    <cellStyle name="Énfasis5 - 60%" xfId="51"/>
    <cellStyle name="Énfasis5 2" xfId="48"/>
    <cellStyle name="Énfasis6 - 20%" xfId="53"/>
    <cellStyle name="Énfasis6 - 40%" xfId="54"/>
    <cellStyle name="Énfasis6 - 60%" xfId="55"/>
    <cellStyle name="Énfasis6 2" xfId="52"/>
    <cellStyle name="Entrada 2" xfId="56"/>
    <cellStyle name="Euro" xfId="57"/>
    <cellStyle name="Fechas" xfId="58"/>
    <cellStyle name="Fixed" xfId="59"/>
    <cellStyle name="Heading1" xfId="60"/>
    <cellStyle name="Heading2" xfId="61"/>
    <cellStyle name="Hipervínculo 2" xfId="62"/>
    <cellStyle name="Incorrecto 2" xfId="63"/>
    <cellStyle name="MillÔres [0]_LISTADO MAESTRO DE DOCUMENTOS" xfId="64"/>
    <cellStyle name="Neutral 2" xfId="65"/>
    <cellStyle name="Normal" xfId="0" builtinId="0"/>
    <cellStyle name="Normal 2" xfId="1"/>
    <cellStyle name="Normal 2 2" xfId="66"/>
    <cellStyle name="Notas 2" xfId="67"/>
    <cellStyle name="Numeros" xfId="68"/>
    <cellStyle name="Percent" xfId="69"/>
    <cellStyle name="Porcentual 2" xfId="70"/>
    <cellStyle name="Salida 2" xfId="71"/>
    <cellStyle name="Texto de advertencia 2" xfId="72"/>
    <cellStyle name="Texto explicativo 2" xfId="73"/>
    <cellStyle name="Título 1 2" xfId="75"/>
    <cellStyle name="Título 2 2" xfId="76"/>
    <cellStyle name="Título 3 2" xfId="77"/>
    <cellStyle name="Título 4" xfId="74"/>
    <cellStyle name="Título de hoja" xfId="78"/>
    <cellStyle name="Titulo hoja" xfId="79"/>
    <cellStyle name="Titulo tabla" xfId="80"/>
    <cellStyle name="Titulos" xfId="81"/>
    <cellStyle name="Total 2" xfId="82"/>
    <cellStyle name="Währung" xfId="8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0</xdr:row>
      <xdr:rowOff>114300</xdr:rowOff>
    </xdr:from>
    <xdr:to>
      <xdr:col>0</xdr:col>
      <xdr:colOff>970102</xdr:colOff>
      <xdr:row>3</xdr:row>
      <xdr:rowOff>171450</xdr:rowOff>
    </xdr:to>
    <xdr:pic>
      <xdr:nvPicPr>
        <xdr:cNvPr id="2" name="Picture 3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3850" y="114300"/>
          <a:ext cx="646252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abSelected="1" workbookViewId="0">
      <selection activeCell="I63" sqref="I63"/>
    </sheetView>
  </sheetViews>
  <sheetFormatPr baseColWidth="10" defaultRowHeight="15" x14ac:dyDescent="0.25"/>
  <cols>
    <col min="1" max="1" width="20.140625" customWidth="1"/>
    <col min="2" max="2" width="39.7109375" customWidth="1"/>
    <col min="3" max="3" width="9.5703125" customWidth="1"/>
    <col min="4" max="4" width="9.7109375" customWidth="1"/>
    <col min="5" max="6" width="8.5703125" customWidth="1"/>
    <col min="7" max="7" width="9" customWidth="1"/>
    <col min="8" max="16384" width="11.42578125" style="114"/>
  </cols>
  <sheetData>
    <row r="1" spans="1:7" ht="16.149999999999999" customHeight="1" x14ac:dyDescent="0.25">
      <c r="A1" s="78"/>
      <c r="B1" s="132" t="s">
        <v>12</v>
      </c>
      <c r="C1" s="133"/>
      <c r="D1" s="133"/>
      <c r="E1" s="133"/>
      <c r="F1" s="133"/>
      <c r="G1" s="134"/>
    </row>
    <row r="2" spans="1:7" ht="14.45" customHeight="1" x14ac:dyDescent="0.25">
      <c r="A2" s="79"/>
      <c r="B2" s="81" t="s">
        <v>7</v>
      </c>
      <c r="C2" s="82"/>
      <c r="D2" s="82"/>
      <c r="E2" s="82"/>
      <c r="F2" s="82"/>
      <c r="G2" s="83"/>
    </row>
    <row r="3" spans="1:7" ht="15" customHeight="1" thickBot="1" x14ac:dyDescent="0.3">
      <c r="A3" s="79"/>
      <c r="B3" s="84"/>
      <c r="C3" s="85"/>
      <c r="D3" s="85"/>
      <c r="E3" s="85"/>
      <c r="F3" s="85"/>
      <c r="G3" s="86"/>
    </row>
    <row r="4" spans="1:7" ht="24.75" customHeight="1" thickBot="1" x14ac:dyDescent="0.3">
      <c r="A4" s="80"/>
      <c r="B4" s="18" t="s">
        <v>92</v>
      </c>
      <c r="C4" s="17" t="s">
        <v>80</v>
      </c>
      <c r="D4" s="87" t="s">
        <v>91</v>
      </c>
      <c r="E4" s="88"/>
      <c r="F4" s="87" t="s">
        <v>32</v>
      </c>
      <c r="G4" s="88"/>
    </row>
    <row r="5" spans="1:7" ht="15.75" thickBot="1" x14ac:dyDescent="0.3">
      <c r="A5" s="1"/>
      <c r="B5" s="1"/>
      <c r="C5" s="2"/>
      <c r="D5" s="1"/>
      <c r="E5" s="1"/>
      <c r="F5" s="3"/>
    </row>
    <row r="6" spans="1:7" ht="27" customHeight="1" thickBot="1" x14ac:dyDescent="0.3">
      <c r="A6" s="89" t="s">
        <v>88</v>
      </c>
      <c r="B6" s="90"/>
      <c r="C6" s="90"/>
      <c r="D6" s="90"/>
      <c r="E6" s="90"/>
      <c r="F6" s="90"/>
      <c r="G6" s="91"/>
    </row>
    <row r="7" spans="1:7" ht="14.45" customHeight="1" x14ac:dyDescent="0.25">
      <c r="A7" s="74" t="s">
        <v>0</v>
      </c>
      <c r="B7" s="75"/>
      <c r="C7" s="75"/>
      <c r="D7" s="22" t="s">
        <v>1</v>
      </c>
      <c r="E7" s="22" t="s">
        <v>2</v>
      </c>
      <c r="F7" s="22" t="s">
        <v>3</v>
      </c>
      <c r="G7" s="23" t="s">
        <v>4</v>
      </c>
    </row>
    <row r="8" spans="1:7" ht="22.5" customHeight="1" x14ac:dyDescent="0.25">
      <c r="A8" s="76" t="s">
        <v>69</v>
      </c>
      <c r="B8" s="77"/>
      <c r="C8" s="77"/>
      <c r="D8" s="19"/>
      <c r="E8" s="20" t="s">
        <v>69</v>
      </c>
      <c r="F8" s="20"/>
      <c r="G8" s="21"/>
    </row>
    <row r="9" spans="1:7" ht="25.5" customHeight="1" thickBot="1" x14ac:dyDescent="0.3">
      <c r="A9" s="47" t="s">
        <v>73</v>
      </c>
      <c r="B9" s="48"/>
      <c r="C9" s="98" t="s">
        <v>69</v>
      </c>
      <c r="D9" s="98"/>
      <c r="E9" s="98"/>
      <c r="F9" s="98"/>
      <c r="G9" s="99"/>
    </row>
    <row r="10" spans="1:7" ht="21.6" customHeight="1" thickBot="1" x14ac:dyDescent="0.3">
      <c r="E10" s="41" t="s">
        <v>64</v>
      </c>
      <c r="F10" s="105" t="s">
        <v>69</v>
      </c>
      <c r="G10" s="106"/>
    </row>
    <row r="11" spans="1:7" ht="15" customHeight="1" thickBot="1" x14ac:dyDescent="0.3">
      <c r="A11" s="55" t="s">
        <v>15</v>
      </c>
      <c r="B11" s="56"/>
      <c r="C11" s="56"/>
      <c r="D11" s="56"/>
      <c r="E11" s="56"/>
      <c r="F11" s="56"/>
      <c r="G11" s="56"/>
    </row>
    <row r="12" spans="1:7" ht="19.149999999999999" customHeight="1" thickBot="1" x14ac:dyDescent="0.3">
      <c r="A12" s="57" t="s">
        <v>5</v>
      </c>
      <c r="B12" s="58"/>
      <c r="C12" s="59"/>
      <c r="D12" s="124"/>
      <c r="E12" s="124"/>
      <c r="F12" s="124"/>
      <c r="G12" s="124"/>
    </row>
    <row r="13" spans="1:7" s="115" customFormat="1" ht="15.6" customHeight="1" x14ac:dyDescent="0.25">
      <c r="A13" s="125" t="s">
        <v>77</v>
      </c>
      <c r="B13" s="126" t="s">
        <v>66</v>
      </c>
      <c r="C13" s="127"/>
      <c r="D13" s="128"/>
      <c r="E13" s="129"/>
      <c r="F13" s="129"/>
      <c r="G13" s="129"/>
    </row>
    <row r="14" spans="1:7" s="115" customFormat="1" ht="15.6" customHeight="1" x14ac:dyDescent="0.25">
      <c r="A14" s="125" t="s">
        <v>78</v>
      </c>
      <c r="B14" s="130" t="s">
        <v>67</v>
      </c>
      <c r="C14" s="131"/>
      <c r="D14" s="128"/>
      <c r="E14" s="129"/>
      <c r="F14" s="129"/>
      <c r="G14" s="129"/>
    </row>
    <row r="15" spans="1:7" s="115" customFormat="1" ht="15.6" customHeight="1" x14ac:dyDescent="0.25">
      <c r="A15" s="125" t="s">
        <v>72</v>
      </c>
      <c r="B15" s="130" t="s">
        <v>68</v>
      </c>
      <c r="C15" s="131"/>
      <c r="D15" s="128"/>
      <c r="E15" s="129"/>
      <c r="F15" s="129"/>
      <c r="G15" s="129"/>
    </row>
    <row r="16" spans="1:7" s="115" customFormat="1" ht="15.6" customHeight="1" x14ac:dyDescent="0.25">
      <c r="A16" s="125" t="s">
        <v>79</v>
      </c>
      <c r="B16" s="130" t="s">
        <v>71</v>
      </c>
      <c r="C16" s="131"/>
      <c r="D16" s="128"/>
      <c r="E16" s="129"/>
      <c r="F16" s="129"/>
      <c r="G16" s="129"/>
    </row>
    <row r="17" spans="1:11" ht="15.75" thickBot="1" x14ac:dyDescent="0.3">
      <c r="A17" s="114"/>
      <c r="B17" s="114"/>
      <c r="C17" s="114"/>
      <c r="D17" s="114"/>
      <c r="E17" s="114"/>
      <c r="F17" s="114"/>
      <c r="G17" s="114"/>
    </row>
    <row r="18" spans="1:11" ht="21.75" customHeight="1" thickBot="1" x14ac:dyDescent="0.3">
      <c r="A18" s="66" t="s">
        <v>90</v>
      </c>
      <c r="B18" s="67"/>
      <c r="C18" s="67"/>
      <c r="D18" s="67"/>
      <c r="E18" s="67"/>
      <c r="F18" s="67"/>
      <c r="G18" s="68"/>
    </row>
    <row r="19" spans="1:11" ht="24.75" customHeight="1" thickBot="1" x14ac:dyDescent="0.45">
      <c r="A19" s="60" t="s">
        <v>5</v>
      </c>
      <c r="B19" s="63" t="s">
        <v>13</v>
      </c>
      <c r="C19" s="24" t="s">
        <v>14</v>
      </c>
      <c r="D19" s="25" t="s">
        <v>81</v>
      </c>
      <c r="E19" s="24" t="s">
        <v>14</v>
      </c>
      <c r="F19" s="25" t="s">
        <v>82</v>
      </c>
      <c r="G19" s="25" t="s">
        <v>69</v>
      </c>
      <c r="H19" s="116"/>
      <c r="I19" s="116"/>
      <c r="J19" s="117"/>
      <c r="K19" s="118"/>
    </row>
    <row r="20" spans="1:11" ht="13.9" customHeight="1" x14ac:dyDescent="0.25">
      <c r="A20" s="61"/>
      <c r="B20" s="64"/>
      <c r="C20" s="100" t="s">
        <v>18</v>
      </c>
      <c r="D20" s="101"/>
      <c r="E20" s="72" t="s">
        <v>19</v>
      </c>
      <c r="F20" s="73"/>
      <c r="G20" s="103" t="s">
        <v>20</v>
      </c>
      <c r="H20" s="119"/>
      <c r="I20" s="119"/>
      <c r="J20" s="119"/>
      <c r="K20" s="118"/>
    </row>
    <row r="21" spans="1:11" ht="13.9" customHeight="1" thickBot="1" x14ac:dyDescent="0.3">
      <c r="A21" s="62"/>
      <c r="B21" s="65"/>
      <c r="C21" s="26" t="s">
        <v>6</v>
      </c>
      <c r="D21" s="27" t="s">
        <v>8</v>
      </c>
      <c r="E21" s="28" t="s">
        <v>6</v>
      </c>
      <c r="F21" s="29" t="s">
        <v>8</v>
      </c>
      <c r="G21" s="104"/>
      <c r="H21" s="120"/>
      <c r="I21" s="121"/>
      <c r="J21" s="121"/>
      <c r="K21" s="118"/>
    </row>
    <row r="22" spans="1:11" ht="38.25" customHeight="1" thickBot="1" x14ac:dyDescent="0.3">
      <c r="A22" s="49" t="s">
        <v>26</v>
      </c>
      <c r="B22" s="5" t="s">
        <v>63</v>
      </c>
      <c r="C22" s="13">
        <v>0</v>
      </c>
      <c r="D22" s="52">
        <f>+AVERAGE(C22:C25)</f>
        <v>0</v>
      </c>
      <c r="E22" s="13">
        <v>0</v>
      </c>
      <c r="F22" s="52">
        <f>+AVERAGE(E22:E25)</f>
        <v>0</v>
      </c>
      <c r="G22" s="44">
        <f>(+D22+F22)/2</f>
        <v>0</v>
      </c>
      <c r="H22" s="120"/>
      <c r="I22" s="121"/>
      <c r="J22" s="121"/>
      <c r="K22" s="118"/>
    </row>
    <row r="23" spans="1:11" ht="14.45" customHeight="1" thickBot="1" x14ac:dyDescent="0.3">
      <c r="A23" s="50"/>
      <c r="B23" s="6" t="s">
        <v>62</v>
      </c>
      <c r="C23" s="13">
        <v>0</v>
      </c>
      <c r="D23" s="53"/>
      <c r="E23" s="13">
        <v>0</v>
      </c>
      <c r="F23" s="53"/>
      <c r="G23" s="45"/>
      <c r="H23" s="120"/>
      <c r="I23" s="121"/>
      <c r="J23" s="121"/>
      <c r="K23" s="118"/>
    </row>
    <row r="24" spans="1:11" ht="36.75" customHeight="1" thickBot="1" x14ac:dyDescent="0.3">
      <c r="A24" s="50"/>
      <c r="B24" s="7" t="s">
        <v>61</v>
      </c>
      <c r="C24" s="13">
        <v>0</v>
      </c>
      <c r="D24" s="53"/>
      <c r="E24" s="13">
        <v>0</v>
      </c>
      <c r="F24" s="53"/>
      <c r="G24" s="45"/>
      <c r="H24" s="120"/>
      <c r="I24" s="121"/>
      <c r="J24" s="121"/>
      <c r="K24" s="118"/>
    </row>
    <row r="25" spans="1:11" ht="37.5" customHeight="1" thickBot="1" x14ac:dyDescent="0.3">
      <c r="A25" s="51"/>
      <c r="B25" s="7" t="s">
        <v>60</v>
      </c>
      <c r="C25" s="13">
        <v>0</v>
      </c>
      <c r="D25" s="54"/>
      <c r="E25" s="13">
        <v>0</v>
      </c>
      <c r="F25" s="54"/>
      <c r="G25" s="46"/>
      <c r="H25" s="120"/>
      <c r="I25" s="121"/>
      <c r="J25" s="121"/>
      <c r="K25" s="118"/>
    </row>
    <row r="26" spans="1:11" ht="26.45" customHeight="1" thickBot="1" x14ac:dyDescent="0.3">
      <c r="A26" s="49" t="s">
        <v>54</v>
      </c>
      <c r="B26" s="5" t="s">
        <v>59</v>
      </c>
      <c r="C26" s="13">
        <v>0</v>
      </c>
      <c r="D26" s="52">
        <f>+AVERAGE(C26:C30)</f>
        <v>0</v>
      </c>
      <c r="E26" s="13">
        <v>0</v>
      </c>
      <c r="F26" s="52">
        <f>+AVERAGE(E26:E30)</f>
        <v>0</v>
      </c>
      <c r="G26" s="44">
        <f>(+D26+F26)/2</f>
        <v>0</v>
      </c>
      <c r="H26" s="120"/>
      <c r="I26" s="121"/>
      <c r="J26" s="121"/>
      <c r="K26" s="118"/>
    </row>
    <row r="27" spans="1:11" ht="24.6" customHeight="1" thickBot="1" x14ac:dyDescent="0.3">
      <c r="A27" s="50"/>
      <c r="B27" s="6" t="s">
        <v>58</v>
      </c>
      <c r="C27" s="13">
        <v>0</v>
      </c>
      <c r="D27" s="53"/>
      <c r="E27" s="13">
        <v>0</v>
      </c>
      <c r="F27" s="53"/>
      <c r="G27" s="45"/>
      <c r="H27" s="120"/>
      <c r="I27" s="121"/>
      <c r="J27" s="121"/>
      <c r="K27" s="118"/>
    </row>
    <row r="28" spans="1:11" ht="37.15" customHeight="1" thickBot="1" x14ac:dyDescent="0.3">
      <c r="A28" s="50"/>
      <c r="B28" s="6" t="s">
        <v>57</v>
      </c>
      <c r="C28" s="13">
        <v>0</v>
      </c>
      <c r="D28" s="53"/>
      <c r="E28" s="13">
        <v>0</v>
      </c>
      <c r="F28" s="53"/>
      <c r="G28" s="45"/>
      <c r="H28" s="122"/>
      <c r="I28" s="122"/>
      <c r="J28" s="122"/>
      <c r="K28" s="118"/>
    </row>
    <row r="29" spans="1:11" ht="36" customHeight="1" thickBot="1" x14ac:dyDescent="0.3">
      <c r="A29" s="50"/>
      <c r="B29" s="7" t="s">
        <v>56</v>
      </c>
      <c r="C29" s="13">
        <v>0</v>
      </c>
      <c r="D29" s="53"/>
      <c r="E29" s="13">
        <v>0</v>
      </c>
      <c r="F29" s="53"/>
      <c r="G29" s="45"/>
      <c r="H29" s="122"/>
      <c r="I29" s="122"/>
      <c r="J29" s="122"/>
      <c r="K29" s="118"/>
    </row>
    <row r="30" spans="1:11" ht="34.5" customHeight="1" thickBot="1" x14ac:dyDescent="0.3">
      <c r="A30" s="51"/>
      <c r="B30" s="8" t="s">
        <v>55</v>
      </c>
      <c r="C30" s="13">
        <v>0</v>
      </c>
      <c r="D30" s="53"/>
      <c r="E30" s="13">
        <v>0</v>
      </c>
      <c r="F30" s="53"/>
      <c r="G30" s="46"/>
      <c r="I30" s="118"/>
      <c r="J30" s="118"/>
      <c r="K30" s="118"/>
    </row>
    <row r="31" spans="1:11" ht="24.75" thickBot="1" x14ac:dyDescent="0.3">
      <c r="A31" s="49" t="s">
        <v>27</v>
      </c>
      <c r="B31" s="5" t="s">
        <v>53</v>
      </c>
      <c r="C31" s="13">
        <v>0</v>
      </c>
      <c r="D31" s="52">
        <f>+AVERAGE(C31:C35)</f>
        <v>0</v>
      </c>
      <c r="E31" s="13">
        <v>0</v>
      </c>
      <c r="F31" s="52">
        <f>+AVERAGE(E31:E35)</f>
        <v>0</v>
      </c>
      <c r="G31" s="44">
        <f>(+D31+F31)/2</f>
        <v>0</v>
      </c>
      <c r="I31" s="118"/>
      <c r="J31" s="118"/>
      <c r="K31" s="118"/>
    </row>
    <row r="32" spans="1:11" ht="38.25" customHeight="1" thickBot="1" x14ac:dyDescent="0.3">
      <c r="A32" s="50"/>
      <c r="B32" s="9" t="s">
        <v>52</v>
      </c>
      <c r="C32" s="13">
        <v>0</v>
      </c>
      <c r="D32" s="53"/>
      <c r="E32" s="13">
        <v>0</v>
      </c>
      <c r="F32" s="53"/>
      <c r="G32" s="45"/>
      <c r="I32" s="118"/>
      <c r="J32" s="118"/>
      <c r="K32" s="118"/>
    </row>
    <row r="33" spans="1:11" ht="15.75" thickBot="1" x14ac:dyDescent="0.3">
      <c r="A33" s="50"/>
      <c r="B33" s="6" t="s">
        <v>51</v>
      </c>
      <c r="C33" s="13">
        <v>0</v>
      </c>
      <c r="D33" s="53"/>
      <c r="E33" s="13">
        <v>0</v>
      </c>
      <c r="F33" s="53"/>
      <c r="G33" s="45"/>
      <c r="I33" s="118"/>
      <c r="J33" s="118"/>
      <c r="K33" s="118"/>
    </row>
    <row r="34" spans="1:11" ht="24.75" thickBot="1" x14ac:dyDescent="0.3">
      <c r="A34" s="50"/>
      <c r="B34" s="7" t="s">
        <v>50</v>
      </c>
      <c r="C34" s="13">
        <v>0</v>
      </c>
      <c r="D34" s="53"/>
      <c r="E34" s="13">
        <v>0</v>
      </c>
      <c r="F34" s="53"/>
      <c r="G34" s="45"/>
      <c r="I34" s="118"/>
      <c r="J34" s="118"/>
      <c r="K34" s="118"/>
    </row>
    <row r="35" spans="1:11" ht="49.5" customHeight="1" thickBot="1" x14ac:dyDescent="0.3">
      <c r="A35" s="51"/>
      <c r="B35" s="7" t="s">
        <v>49</v>
      </c>
      <c r="C35" s="13">
        <v>0</v>
      </c>
      <c r="D35" s="54"/>
      <c r="E35" s="13">
        <v>0</v>
      </c>
      <c r="F35" s="54"/>
      <c r="G35" s="46"/>
      <c r="I35" s="118"/>
      <c r="J35" s="118"/>
      <c r="K35" s="118"/>
    </row>
    <row r="36" spans="1:11" ht="24.75" thickBot="1" x14ac:dyDescent="0.3">
      <c r="A36" s="49" t="s">
        <v>28</v>
      </c>
      <c r="B36" s="5" t="s">
        <v>48</v>
      </c>
      <c r="C36" s="13">
        <v>0</v>
      </c>
      <c r="D36" s="69">
        <f>AVERAGE(C36:C39)</f>
        <v>0</v>
      </c>
      <c r="E36" s="13">
        <v>0</v>
      </c>
      <c r="F36" s="69">
        <f>AVERAGE(E36:E39)</f>
        <v>0</v>
      </c>
      <c r="G36" s="44">
        <f>(D36+F36)/2</f>
        <v>0</v>
      </c>
      <c r="I36" s="118"/>
      <c r="J36" s="118"/>
      <c r="K36" s="118"/>
    </row>
    <row r="37" spans="1:11" ht="24.75" thickBot="1" x14ac:dyDescent="0.3">
      <c r="A37" s="50"/>
      <c r="B37" s="6" t="s">
        <v>47</v>
      </c>
      <c r="C37" s="13">
        <v>0</v>
      </c>
      <c r="D37" s="70"/>
      <c r="E37" s="13">
        <v>0</v>
      </c>
      <c r="F37" s="70"/>
      <c r="G37" s="45"/>
    </row>
    <row r="38" spans="1:11" ht="15.75" thickBot="1" x14ac:dyDescent="0.3">
      <c r="A38" s="50"/>
      <c r="B38" s="7" t="s">
        <v>46</v>
      </c>
      <c r="C38" s="13">
        <v>0</v>
      </c>
      <c r="D38" s="70"/>
      <c r="E38" s="13">
        <v>0</v>
      </c>
      <c r="F38" s="70"/>
      <c r="G38" s="45"/>
    </row>
    <row r="39" spans="1:11" ht="24.75" thickBot="1" x14ac:dyDescent="0.3">
      <c r="A39" s="51"/>
      <c r="B39" s="7" t="s">
        <v>45</v>
      </c>
      <c r="C39" s="13">
        <v>0</v>
      </c>
      <c r="D39" s="71"/>
      <c r="E39" s="13">
        <v>0</v>
      </c>
      <c r="F39" s="71"/>
      <c r="G39" s="46"/>
    </row>
    <row r="40" spans="1:11" ht="24.75" thickBot="1" x14ac:dyDescent="0.3">
      <c r="A40" s="49" t="s">
        <v>29</v>
      </c>
      <c r="B40" s="10" t="s">
        <v>44</v>
      </c>
      <c r="C40" s="13">
        <v>0</v>
      </c>
      <c r="D40" s="52">
        <f>+AVERAGE(C40:C44)</f>
        <v>0</v>
      </c>
      <c r="E40" s="13">
        <v>0</v>
      </c>
      <c r="F40" s="52">
        <f>+AVERAGE(E40:E44)</f>
        <v>0</v>
      </c>
      <c r="G40" s="44">
        <f>(+D40+F40)/2</f>
        <v>0</v>
      </c>
    </row>
    <row r="41" spans="1:11" ht="24.75" thickBot="1" x14ac:dyDescent="0.3">
      <c r="A41" s="50"/>
      <c r="B41" s="11" t="s">
        <v>43</v>
      </c>
      <c r="C41" s="13">
        <v>0</v>
      </c>
      <c r="D41" s="53"/>
      <c r="E41" s="13">
        <v>0</v>
      </c>
      <c r="F41" s="53"/>
      <c r="G41" s="45"/>
    </row>
    <row r="42" spans="1:11" ht="24.75" thickBot="1" x14ac:dyDescent="0.3">
      <c r="A42" s="50"/>
      <c r="B42" s="11" t="s">
        <v>42</v>
      </c>
      <c r="C42" s="13">
        <v>0</v>
      </c>
      <c r="D42" s="53"/>
      <c r="E42" s="13">
        <v>0</v>
      </c>
      <c r="F42" s="53"/>
      <c r="G42" s="45"/>
    </row>
    <row r="43" spans="1:11" ht="36.75" thickBot="1" x14ac:dyDescent="0.3">
      <c r="A43" s="50"/>
      <c r="B43" s="11" t="s">
        <v>41</v>
      </c>
      <c r="C43" s="13">
        <v>0</v>
      </c>
      <c r="D43" s="53"/>
      <c r="E43" s="13">
        <v>0</v>
      </c>
      <c r="F43" s="53"/>
      <c r="G43" s="45"/>
    </row>
    <row r="44" spans="1:11" ht="48.75" thickBot="1" x14ac:dyDescent="0.3">
      <c r="A44" s="51"/>
      <c r="B44" s="12" t="s">
        <v>40</v>
      </c>
      <c r="C44" s="13">
        <v>0</v>
      </c>
      <c r="D44" s="54"/>
      <c r="E44" s="13">
        <v>0</v>
      </c>
      <c r="F44" s="54"/>
      <c r="G44" s="46"/>
    </row>
    <row r="45" spans="1:11" ht="36.75" thickBot="1" x14ac:dyDescent="0.3">
      <c r="A45" s="49" t="s">
        <v>30</v>
      </c>
      <c r="B45" s="9" t="s">
        <v>39</v>
      </c>
      <c r="C45" s="13">
        <v>0</v>
      </c>
      <c r="D45" s="69">
        <f>AVERAGE(C45:C46)</f>
        <v>0</v>
      </c>
      <c r="E45" s="13">
        <v>0</v>
      </c>
      <c r="F45" s="69">
        <f>AVERAGE(E45:E46)</f>
        <v>0</v>
      </c>
      <c r="G45" s="44">
        <f>(D45+F45)/2</f>
        <v>0</v>
      </c>
    </row>
    <row r="46" spans="1:11" ht="24.75" thickBot="1" x14ac:dyDescent="0.3">
      <c r="A46" s="51"/>
      <c r="B46" s="14" t="s">
        <v>38</v>
      </c>
      <c r="C46" s="13">
        <v>0</v>
      </c>
      <c r="D46" s="71"/>
      <c r="E46" s="13">
        <v>0</v>
      </c>
      <c r="F46" s="71"/>
      <c r="G46" s="46"/>
    </row>
    <row r="47" spans="1:11" ht="24.75" thickBot="1" x14ac:dyDescent="0.3">
      <c r="A47" s="49" t="s">
        <v>31</v>
      </c>
      <c r="B47" s="9" t="s">
        <v>37</v>
      </c>
      <c r="C47" s="13">
        <v>0</v>
      </c>
      <c r="D47" s="52">
        <f>+AVERAGE(C47:C51)</f>
        <v>0</v>
      </c>
      <c r="E47" s="13">
        <v>0</v>
      </c>
      <c r="F47" s="52">
        <f>+AVERAGE(E47:E51)</f>
        <v>0</v>
      </c>
      <c r="G47" s="44">
        <f>(+D47+F47)/2</f>
        <v>0</v>
      </c>
    </row>
    <row r="48" spans="1:11" ht="15.75" thickBot="1" x14ac:dyDescent="0.3">
      <c r="A48" s="50"/>
      <c r="B48" s="6" t="s">
        <v>36</v>
      </c>
      <c r="C48" s="13">
        <v>0</v>
      </c>
      <c r="D48" s="53"/>
      <c r="E48" s="13">
        <v>0</v>
      </c>
      <c r="F48" s="53"/>
      <c r="G48" s="45"/>
    </row>
    <row r="49" spans="1:12" ht="16.899999999999999" customHeight="1" thickBot="1" x14ac:dyDescent="0.3">
      <c r="A49" s="50"/>
      <c r="B49" s="15" t="s">
        <v>35</v>
      </c>
      <c r="C49" s="13">
        <v>0</v>
      </c>
      <c r="D49" s="53"/>
      <c r="E49" s="13">
        <v>0</v>
      </c>
      <c r="F49" s="53"/>
      <c r="G49" s="45"/>
    </row>
    <row r="50" spans="1:12" ht="15.75" thickBot="1" x14ac:dyDescent="0.3">
      <c r="A50" s="50"/>
      <c r="B50" s="15" t="s">
        <v>34</v>
      </c>
      <c r="C50" s="13">
        <v>0</v>
      </c>
      <c r="D50" s="53"/>
      <c r="E50" s="13">
        <v>0</v>
      </c>
      <c r="F50" s="53"/>
      <c r="G50" s="45"/>
    </row>
    <row r="51" spans="1:12" ht="24.75" thickBot="1" x14ac:dyDescent="0.3">
      <c r="A51" s="51"/>
      <c r="B51" s="6" t="s">
        <v>33</v>
      </c>
      <c r="C51" s="13">
        <v>0</v>
      </c>
      <c r="D51" s="54"/>
      <c r="E51" s="13">
        <v>0</v>
      </c>
      <c r="F51" s="54"/>
      <c r="G51" s="46"/>
    </row>
    <row r="52" spans="1:12" ht="23.25" customHeight="1" thickBot="1" x14ac:dyDescent="0.3">
      <c r="A52" s="94" t="s">
        <v>87</v>
      </c>
      <c r="B52" s="95"/>
      <c r="C52" s="95"/>
      <c r="D52" s="16">
        <f>+AVERAGE(D22:D51)</f>
        <v>0</v>
      </c>
      <c r="E52" s="30"/>
      <c r="F52" s="16">
        <f>+AVERAGE(F22:F51)</f>
        <v>0</v>
      </c>
      <c r="G52" s="16">
        <f>+AVERAGE(G22:G51)</f>
        <v>0</v>
      </c>
    </row>
    <row r="53" spans="1:12" ht="10.5" customHeight="1" thickBot="1" x14ac:dyDescent="0.3">
      <c r="A53" s="102"/>
      <c r="B53" s="102"/>
      <c r="C53" s="102"/>
      <c r="D53" s="102"/>
      <c r="E53" s="102"/>
      <c r="F53" s="102"/>
      <c r="G53" s="102"/>
    </row>
    <row r="54" spans="1:12" ht="19.149999999999999" customHeight="1" x14ac:dyDescent="0.25">
      <c r="A54" s="96" t="s">
        <v>70</v>
      </c>
      <c r="B54" s="97"/>
      <c r="C54" s="39" t="s">
        <v>21</v>
      </c>
      <c r="D54" s="37" t="s">
        <v>22</v>
      </c>
      <c r="E54" s="92" t="s">
        <v>25</v>
      </c>
      <c r="F54" s="92" t="s">
        <v>23</v>
      </c>
      <c r="G54" s="31" t="s">
        <v>24</v>
      </c>
    </row>
    <row r="55" spans="1:12" ht="15" customHeight="1" thickBot="1" x14ac:dyDescent="0.3">
      <c r="A55" s="4"/>
      <c r="B55" s="4"/>
      <c r="C55" s="40" t="s">
        <v>6</v>
      </c>
      <c r="D55" s="38" t="s">
        <v>6</v>
      </c>
      <c r="E55" s="93"/>
      <c r="F55" s="93"/>
      <c r="G55" s="32"/>
      <c r="H55" s="123"/>
      <c r="I55" s="123"/>
      <c r="J55" s="123"/>
      <c r="K55" s="123"/>
      <c r="L55" s="123"/>
    </row>
    <row r="56" spans="1:12" ht="15.75" thickBot="1" x14ac:dyDescent="0.3">
      <c r="A56" s="42" t="s">
        <v>89</v>
      </c>
      <c r="B56" s="43"/>
      <c r="C56" s="34">
        <f>+D52</f>
        <v>0</v>
      </c>
      <c r="D56" s="34">
        <f>+F52</f>
        <v>0</v>
      </c>
      <c r="E56" s="34">
        <f>SUM(C56+D56)/2</f>
        <v>0</v>
      </c>
      <c r="F56" s="35">
        <v>0.2</v>
      </c>
      <c r="G56" s="34">
        <f>+E56*F56</f>
        <v>0</v>
      </c>
      <c r="H56" s="123"/>
      <c r="I56" s="123"/>
      <c r="J56" s="123"/>
      <c r="K56" s="123"/>
      <c r="L56" s="123"/>
    </row>
    <row r="57" spans="1:12" ht="6.6" customHeight="1" thickBot="1" x14ac:dyDescent="0.3">
      <c r="A57" s="4"/>
      <c r="B57" s="4"/>
      <c r="C57" s="4"/>
      <c r="D57" s="4"/>
      <c r="E57" s="4"/>
      <c r="F57" s="4"/>
      <c r="G57" s="36"/>
      <c r="H57" s="123"/>
      <c r="I57" s="123"/>
      <c r="J57" s="123"/>
      <c r="K57" s="123"/>
      <c r="L57" s="123"/>
    </row>
    <row r="58" spans="1:12" ht="15.75" thickBot="1" x14ac:dyDescent="0.3">
      <c r="A58" s="33" t="s">
        <v>83</v>
      </c>
      <c r="B58" s="4"/>
      <c r="C58" s="34">
        <v>0</v>
      </c>
      <c r="D58" s="34">
        <v>0</v>
      </c>
      <c r="E58" s="34">
        <f>SUM(C58+D58)</f>
        <v>0</v>
      </c>
      <c r="F58" s="35">
        <v>0.8</v>
      </c>
      <c r="G58" s="34">
        <f>+E58*F58</f>
        <v>0</v>
      </c>
      <c r="H58" s="123"/>
      <c r="I58" s="123"/>
      <c r="J58" s="123"/>
      <c r="K58" s="123"/>
      <c r="L58" s="123"/>
    </row>
    <row r="59" spans="1:12" ht="15.75" thickBot="1" x14ac:dyDescent="0.3">
      <c r="A59" s="135"/>
      <c r="B59" s="135"/>
      <c r="C59" s="114"/>
      <c r="D59" s="114"/>
      <c r="E59" s="114"/>
      <c r="F59" s="114"/>
      <c r="G59" s="114"/>
      <c r="H59" s="123"/>
      <c r="I59" s="123"/>
      <c r="J59" s="123"/>
      <c r="K59" s="123"/>
      <c r="L59" s="123"/>
    </row>
    <row r="60" spans="1:12" ht="16.149999999999999" customHeight="1" thickBot="1" x14ac:dyDescent="0.3">
      <c r="A60" s="136" t="s">
        <v>84</v>
      </c>
      <c r="B60" s="137"/>
      <c r="C60" s="138">
        <f>+G56+G58</f>
        <v>0</v>
      </c>
      <c r="D60" s="114"/>
      <c r="E60" s="114"/>
      <c r="F60" s="114"/>
      <c r="G60" s="114"/>
      <c r="H60" s="123"/>
      <c r="I60" s="123"/>
      <c r="J60" s="123"/>
      <c r="K60" s="123"/>
      <c r="L60" s="123"/>
    </row>
    <row r="61" spans="1:12" x14ac:dyDescent="0.25">
      <c r="A61" s="139" t="s">
        <v>86</v>
      </c>
      <c r="B61" s="140"/>
      <c r="C61" s="141"/>
      <c r="D61" s="114"/>
      <c r="E61" s="114"/>
      <c r="F61" s="114"/>
      <c r="G61" s="114"/>
    </row>
    <row r="62" spans="1:12" x14ac:dyDescent="0.25">
      <c r="A62" s="142" t="s">
        <v>85</v>
      </c>
      <c r="B62" s="143"/>
      <c r="C62" s="144"/>
      <c r="D62" s="114"/>
      <c r="E62" s="114"/>
      <c r="F62" s="114"/>
      <c r="G62" s="114"/>
    </row>
    <row r="63" spans="1:12" ht="15.75" thickBot="1" x14ac:dyDescent="0.3">
      <c r="A63" s="145" t="s">
        <v>65</v>
      </c>
      <c r="B63" s="146"/>
      <c r="C63" s="147"/>
      <c r="D63" s="114"/>
      <c r="E63" s="114"/>
      <c r="F63" s="114"/>
      <c r="G63" s="114"/>
    </row>
    <row r="64" spans="1:12" x14ac:dyDescent="0.25">
      <c r="A64" s="148"/>
      <c r="B64" s="148"/>
      <c r="C64" s="149"/>
      <c r="D64" s="114"/>
      <c r="E64" s="114"/>
      <c r="F64" s="114"/>
      <c r="G64" s="114"/>
    </row>
    <row r="65" spans="1:7" ht="14.45" customHeight="1" x14ac:dyDescent="0.25">
      <c r="A65" s="150" t="s">
        <v>76</v>
      </c>
      <c r="B65" s="150"/>
      <c r="C65" s="150"/>
      <c r="D65" s="150"/>
      <c r="E65" s="150"/>
      <c r="F65" s="150"/>
      <c r="G65" s="150"/>
    </row>
    <row r="66" spans="1:7" ht="15" customHeight="1" thickBot="1" x14ac:dyDescent="0.3">
      <c r="A66" s="151"/>
      <c r="B66" s="151"/>
      <c r="C66" s="151"/>
      <c r="D66" s="151"/>
      <c r="E66" s="151"/>
      <c r="F66" s="151"/>
      <c r="G66" s="151"/>
    </row>
    <row r="67" spans="1:7" ht="15.75" thickBot="1" x14ac:dyDescent="0.3">
      <c r="A67" s="114"/>
      <c r="B67" s="114"/>
      <c r="C67" s="114"/>
      <c r="D67" s="114"/>
      <c r="E67" s="114"/>
      <c r="F67" s="114"/>
      <c r="G67" s="114"/>
    </row>
    <row r="68" spans="1:7" x14ac:dyDescent="0.25">
      <c r="A68" s="152" t="s">
        <v>16</v>
      </c>
      <c r="B68" s="153"/>
      <c r="C68" s="154" t="s">
        <v>17</v>
      </c>
      <c r="D68" s="155"/>
      <c r="E68" s="155"/>
      <c r="F68" s="155"/>
      <c r="G68" s="156"/>
    </row>
    <row r="69" spans="1:7" x14ac:dyDescent="0.25">
      <c r="A69" s="157"/>
      <c r="B69" s="158"/>
      <c r="C69" s="159"/>
      <c r="D69" s="160"/>
      <c r="E69" s="160"/>
      <c r="F69" s="160"/>
      <c r="G69" s="161"/>
    </row>
    <row r="70" spans="1:7" ht="15.75" customHeight="1" x14ac:dyDescent="0.25">
      <c r="A70" s="162"/>
      <c r="B70" s="121"/>
      <c r="C70" s="159"/>
      <c r="D70" s="160"/>
      <c r="E70" s="160"/>
      <c r="F70" s="160"/>
      <c r="G70" s="161"/>
    </row>
    <row r="71" spans="1:7" ht="29.25" customHeight="1" thickBot="1" x14ac:dyDescent="0.3">
      <c r="A71" s="163" t="s">
        <v>74</v>
      </c>
      <c r="B71" s="164"/>
      <c r="C71" s="165" t="s">
        <v>75</v>
      </c>
      <c r="D71" s="166"/>
      <c r="E71" s="166"/>
      <c r="F71" s="166"/>
      <c r="G71" s="167"/>
    </row>
    <row r="72" spans="1:7" x14ac:dyDescent="0.25">
      <c r="A72" s="114"/>
      <c r="B72" s="114"/>
      <c r="C72" s="114"/>
      <c r="D72" s="114"/>
      <c r="E72" s="114"/>
      <c r="F72" s="114"/>
      <c r="G72" s="114"/>
    </row>
    <row r="73" spans="1:7" x14ac:dyDescent="0.25">
      <c r="A73" s="114"/>
      <c r="B73" s="114"/>
      <c r="C73" s="114"/>
      <c r="D73" s="114"/>
      <c r="E73" s="114"/>
      <c r="F73" s="114"/>
      <c r="G73" s="114"/>
    </row>
    <row r="74" spans="1:7" x14ac:dyDescent="0.25">
      <c r="A74" s="114"/>
      <c r="B74" s="114"/>
      <c r="C74" s="114"/>
      <c r="D74" s="114"/>
      <c r="E74" s="114"/>
      <c r="F74" s="114"/>
      <c r="G74" s="114"/>
    </row>
    <row r="75" spans="1:7" x14ac:dyDescent="0.25">
      <c r="A75" s="114"/>
      <c r="B75" s="114"/>
      <c r="C75" s="114"/>
      <c r="D75" s="114"/>
      <c r="E75" s="114"/>
      <c r="F75" s="114"/>
      <c r="G75" s="114"/>
    </row>
    <row r="76" spans="1:7" x14ac:dyDescent="0.25">
      <c r="A76" s="114"/>
      <c r="B76" s="114"/>
      <c r="C76" s="114"/>
      <c r="D76" s="114"/>
      <c r="E76" s="114"/>
      <c r="F76" s="114"/>
      <c r="G76" s="114"/>
    </row>
    <row r="77" spans="1:7" x14ac:dyDescent="0.25">
      <c r="A77" s="114"/>
      <c r="B77" s="114"/>
      <c r="C77" s="114"/>
      <c r="D77" s="114"/>
      <c r="E77" s="114"/>
      <c r="F77" s="114"/>
      <c r="G77" s="114"/>
    </row>
  </sheetData>
  <protectedRanges>
    <protectedRange sqref="C61:C64" name="Rango14"/>
  </protectedRanges>
  <mergeCells count="71">
    <mergeCell ref="C9:G9"/>
    <mergeCell ref="D12:G12"/>
    <mergeCell ref="C20:D20"/>
    <mergeCell ref="D22:D25"/>
    <mergeCell ref="A53:G53"/>
    <mergeCell ref="A47:A51"/>
    <mergeCell ref="F47:F51"/>
    <mergeCell ref="D47:D51"/>
    <mergeCell ref="G36:G39"/>
    <mergeCell ref="A40:A44"/>
    <mergeCell ref="D40:D44"/>
    <mergeCell ref="F40:F44"/>
    <mergeCell ref="G22:G25"/>
    <mergeCell ref="G20:G21"/>
    <mergeCell ref="G40:G44"/>
    <mergeCell ref="F10:G10"/>
    <mergeCell ref="G47:G51"/>
    <mergeCell ref="E54:E55"/>
    <mergeCell ref="A52:C52"/>
    <mergeCell ref="G45:G46"/>
    <mergeCell ref="A63:B63"/>
    <mergeCell ref="A54:B54"/>
    <mergeCell ref="A59:B59"/>
    <mergeCell ref="F54:F55"/>
    <mergeCell ref="C71:G71"/>
    <mergeCell ref="A65:G66"/>
    <mergeCell ref="A60:B60"/>
    <mergeCell ref="C68:G68"/>
    <mergeCell ref="A68:B68"/>
    <mergeCell ref="A69:B70"/>
    <mergeCell ref="A71:B71"/>
    <mergeCell ref="A61:B61"/>
    <mergeCell ref="A62:B62"/>
    <mergeCell ref="C69:G70"/>
    <mergeCell ref="A7:C7"/>
    <mergeCell ref="A8:C8"/>
    <mergeCell ref="A1:A4"/>
    <mergeCell ref="B1:G1"/>
    <mergeCell ref="B2:G3"/>
    <mergeCell ref="D4:E4"/>
    <mergeCell ref="F4:G4"/>
    <mergeCell ref="A6:G6"/>
    <mergeCell ref="G31:G35"/>
    <mergeCell ref="A18:G18"/>
    <mergeCell ref="D36:D39"/>
    <mergeCell ref="D45:D46"/>
    <mergeCell ref="A31:A35"/>
    <mergeCell ref="F31:F35"/>
    <mergeCell ref="A36:A39"/>
    <mergeCell ref="F36:F39"/>
    <mergeCell ref="D31:D35"/>
    <mergeCell ref="A45:A46"/>
    <mergeCell ref="F45:F46"/>
    <mergeCell ref="E20:F20"/>
    <mergeCell ref="D26:D30"/>
    <mergeCell ref="I21:I27"/>
    <mergeCell ref="J21:J27"/>
    <mergeCell ref="G26:G30"/>
    <mergeCell ref="A9:B9"/>
    <mergeCell ref="A22:A25"/>
    <mergeCell ref="F22:F25"/>
    <mergeCell ref="A26:A30"/>
    <mergeCell ref="A11:G11"/>
    <mergeCell ref="A12:C12"/>
    <mergeCell ref="F26:F30"/>
    <mergeCell ref="A19:A21"/>
    <mergeCell ref="B19:B21"/>
    <mergeCell ref="E13:G13"/>
    <mergeCell ref="E15:G15"/>
    <mergeCell ref="E16:G16"/>
    <mergeCell ref="E14:G14"/>
  </mergeCells>
  <printOptions horizontalCentered="1"/>
  <pageMargins left="0.70866141732283472" right="0.59055118110236227" top="0.74803149606299213" bottom="0.74803149606299213" header="0" footer="0.31496062992125984"/>
  <pageSetup paperSize="5" scale="87" fitToHeight="2" orientation="portrait" r:id="rId1"/>
  <rowBreaks count="1" manualBreakCount="1">
    <brk id="38" max="16383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T16"/>
  <sheetViews>
    <sheetView workbookViewId="0">
      <selection activeCell="A12" sqref="A12:L12"/>
    </sheetView>
  </sheetViews>
  <sheetFormatPr baseColWidth="10" defaultRowHeight="15" x14ac:dyDescent="0.25"/>
  <sheetData>
    <row r="12" spans="1:20" x14ac:dyDescent="0.25">
      <c r="A12" s="108" t="s">
        <v>8</v>
      </c>
      <c r="B12" s="109"/>
      <c r="C12" s="109"/>
      <c r="D12" s="109"/>
      <c r="E12" s="109"/>
      <c r="F12" s="109"/>
      <c r="G12" s="109"/>
      <c r="H12" s="109"/>
      <c r="I12" s="109"/>
      <c r="J12" s="109"/>
      <c r="K12" s="109"/>
      <c r="L12" s="110"/>
      <c r="M12" s="111">
        <v>100</v>
      </c>
      <c r="N12" s="111"/>
      <c r="O12" s="112">
        <f>SUM(O6+O7+O8+O9+O10+O11)</f>
        <v>0</v>
      </c>
      <c r="P12" s="113"/>
      <c r="Q12" s="111">
        <v>100</v>
      </c>
      <c r="R12" s="111"/>
      <c r="S12" s="112">
        <f>SUM(S6+S7+S8+S9+S10+S11)</f>
        <v>0</v>
      </c>
      <c r="T12" s="113"/>
    </row>
    <row r="13" spans="1:20" x14ac:dyDescent="0.25">
      <c r="A13" s="107" t="s">
        <v>9</v>
      </c>
      <c r="B13" s="107"/>
      <c r="C13" s="107"/>
      <c r="D13" s="107"/>
      <c r="E13" s="107" t="s">
        <v>10</v>
      </c>
      <c r="F13" s="107"/>
      <c r="G13" s="107"/>
      <c r="H13" s="107"/>
      <c r="I13" s="107"/>
      <c r="J13" s="107"/>
      <c r="K13" s="107"/>
      <c r="L13" s="107"/>
      <c r="M13" s="107" t="s">
        <v>11</v>
      </c>
      <c r="N13" s="107"/>
      <c r="O13" s="107"/>
      <c r="P13" s="107"/>
      <c r="Q13" s="107"/>
      <c r="R13" s="107"/>
      <c r="S13" s="107"/>
      <c r="T13" s="107"/>
    </row>
    <row r="14" spans="1:20" x14ac:dyDescent="0.25">
      <c r="A14" s="107"/>
      <c r="B14" s="107"/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</row>
    <row r="15" spans="1:20" x14ac:dyDescent="0.25">
      <c r="A15" s="107"/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</row>
    <row r="16" spans="1:20" x14ac:dyDescent="0.25">
      <c r="A16" s="107"/>
      <c r="B16" s="107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</row>
  </sheetData>
  <protectedRanges>
    <protectedRange sqref="S12:T12 O12:P12" name="Rango9"/>
  </protectedRanges>
  <mergeCells count="8">
    <mergeCell ref="A13:D16"/>
    <mergeCell ref="E13:L16"/>
    <mergeCell ref="M13:T16"/>
    <mergeCell ref="A12:L12"/>
    <mergeCell ref="M12:N12"/>
    <mergeCell ref="O12:P12"/>
    <mergeCell ref="Q12:R12"/>
    <mergeCell ref="S12:T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 COMPORTAMENTAL NIVEL TECNICO</vt:lpstr>
      <vt:lpstr>Hoja3</vt:lpstr>
      <vt:lpstr>' COMPORTAMENTAL NIVEL TECNICO'!Área_de_impresión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Antonieta</dc:creator>
  <cp:lastModifiedBy>Marietta Velasquez Rodriguez</cp:lastModifiedBy>
  <cp:lastPrinted>2020-02-13T15:59:08Z</cp:lastPrinted>
  <dcterms:created xsi:type="dcterms:W3CDTF">2009-09-30T22:54:13Z</dcterms:created>
  <dcterms:modified xsi:type="dcterms:W3CDTF">2020-02-13T15:59:10Z</dcterms:modified>
</cp:coreProperties>
</file>