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29"/>
  <workbookPr/>
  <mc:AlternateContent xmlns:mc="http://schemas.openxmlformats.org/markup-compatibility/2006">
    <mc:Choice Requires="x15">
      <x15ac:absPath xmlns:x15ac="http://schemas.microsoft.com/office/spreadsheetml/2010/11/ac" url="D:\000_icontec_2017\cambios_pegar_SI\"/>
    </mc:Choice>
  </mc:AlternateContent>
  <bookViews>
    <workbookView xWindow="0" yWindow="0" windowWidth="23040" windowHeight="8508" activeTab="1"/>
  </bookViews>
  <sheets>
    <sheet name="Instructivo" sheetId="3" r:id="rId1"/>
    <sheet name="Formulación - Segumiento" sheetId="1" r:id="rId2"/>
    <sheet name="Evaluación Final" sheetId="4" r:id="rId3"/>
  </sheets>
  <definedNames>
    <definedName name="_xlnm.Print_Area" localSheetId="0">Instructivo!$A$2:$H$30</definedName>
    <definedName name="Eje_1_Universidad_Pertinente">'Formulación - Segumiento'!$AQ$3:$AQ$5</definedName>
    <definedName name="Eje_2_Universidad_Creativa">'Formulación - Segumiento'!$AQ$6:$AQ$7</definedName>
    <definedName name="Eje_3_Universidad_Integradora">'Formulación - Segumiento'!$AQ$8:$AQ$10</definedName>
    <definedName name="Objetivo_1_Consolidar_una_oferta_académica_pertinente_y_de_alta_calidad__mediante_el_aseguramiento_de_los_procesos_académicos__de_investigación_y_extensión__para_garantizar_la_formación_desde_el_ser__el_saber_y_el_hacer.">'Formulación - Segumiento'!#REF!</definedName>
    <definedName name="Objetivo_2_Posicionar_la_investigación_y_la_innovación_pertinente_como_referente_institucional__a_través_de_grupos_y_programas_de_investigación__consolidados__fortaleciendo_su_impacto_en_la_transformación_de_la_sociedad_desde_lo_humano__lo_económico__lo_i">'Formulación - Segumiento'!#REF!</definedName>
    <definedName name="Objetivo_3_Fortalecer_los_procesos_de_extensión_para_satisfacer_las_exigencias_y_necesidades_del_entorno__aportando_a_la_solución_de_problemáticas_del_desarrollo_social.">'Formulación - Segumiento'!#REF!</definedName>
    <definedName name="Objetivo_4_Fortalecer_la_gestión_universitaria_y_el_mejoramiento_continuo__a_través_de_la_innovación_y_la_creatividad_para_alcanzar_y_sostener_la_acreditación_institucional.">'Formulación - Segumiento'!#REF!</definedName>
    <definedName name="Objetivo_5_Asegurar_un_enfoque_humano_multidimensional_en_todos_los_procesos_de_bienestar__mediante_su_transversalización__para_consolidar_la_formación_integral_y_el_mejoramiento_del_clima_organizacional.">'Formulación - Segumiento'!#REF!</definedName>
    <definedName name="Objetivo_6_Generar_impacto_social_mediante_la_participación_activa_de_los_egresados_en_la_región_y_el_país__para_el_mejoramiento_de_su_posicionamiento_en_el_entorno.">'Formulación - Segumiento'!#REF!</definedName>
    <definedName name="Objetivo_7_Articular_los_procesos_académicos__de_investigación__extensión_y_de_cultura__mediante_convenios_y_redes_a_nivel_mundial__con_el_fin_de_visibilizar_la_Universidad_en_el_entorno_internacional.">'Formulación - Segumiento'!#REF!</definedName>
    <definedName name="Objetivo_8_Contribuir_a_la_construcción_de_una_sociedad_sostenible_y_resiliente__educando_para_la_paz_en_el_posconflicto_con__sensibilidad_estética_y_ambiental__la_cultura__la_formación_académica_y_científica_para__tener_un_papel_protagónico_e_influyente">'Formulación - Segumiento'!#REF!</definedName>
    <definedName name="P_1_Calidad_Académica_Pertinente">'Evaluación Final'!$E$4</definedName>
    <definedName name="P_2_Investigación_Pertinente">'Evaluación Final'!$E$5</definedName>
    <definedName name="P_3_Extensión_y_Proyección_Social_Pertinente">'Evaluación Final'!$E$6</definedName>
    <definedName name="P_4_Gestión_Creativa">'Evaluación Final'!$E$7</definedName>
    <definedName name="P_5_Bienestar_y_Cultura_Creativa">'Evaluación Final'!$E$8</definedName>
    <definedName name="P_6_Integradora_con_el_Egresado">'Evaluación Final'!$E$9</definedName>
    <definedName name="P_7_Integradora_con_la_Internacionalización_y_Movilidad">'Evaluación Final'!$E$10</definedName>
    <definedName name="P_8_Integradora_con_el_Entorno">'Evaluación Final'!$E$11</definedName>
    <definedName name="Pilar_1_Calidad_Académica_Pertinente">'Formulación - Segumiento'!$AR$3</definedName>
    <definedName name="Pilar_2_Investigación_Pertinente">'Formulación - Segumiento'!$AR$4</definedName>
    <definedName name="Pilar_3_Extensión_y_Proyección_Social_Pertinente">'Formulación - Segumiento'!$AR$5</definedName>
    <definedName name="Pilar_4_Gestión_Creativa">'Formulación - Segumiento'!$AR$6</definedName>
    <definedName name="Pilar_5_Bienestar_y_Cultura_Creativa">'Formulación - Segumiento'!$AR$7</definedName>
    <definedName name="Pilar_6_Integradora_con_el_Egresado">'Formulación - Segumiento'!$AR$8</definedName>
    <definedName name="Pilar_7_Integradora_con_la_Internacionalización_y_Movilidad">'Formulación - Segumiento'!$AR$9</definedName>
    <definedName name="Pilar_8_Integradora_con_el_Entorno">'Formulación - Segumiento'!$AR$10</definedName>
  </definedNames>
  <calcPr calcId="171027"/>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50" i="1" l="1"/>
  <c r="R50" i="1" s="1"/>
  <c r="Q51" i="1"/>
  <c r="R51" i="1" s="1"/>
  <c r="Q52" i="1"/>
  <c r="R52" i="1" s="1"/>
  <c r="Q53" i="1"/>
  <c r="R53" i="1" s="1"/>
  <c r="Q54" i="1"/>
  <c r="F27" i="4" s="1"/>
  <c r="G27" i="4" s="1"/>
  <c r="Q55" i="1"/>
  <c r="R55" i="1" s="1"/>
  <c r="Q56" i="1"/>
  <c r="R56" i="1" s="1"/>
  <c r="Q57" i="1"/>
  <c r="R57" i="1" s="1"/>
  <c r="Q58" i="1"/>
  <c r="R58" i="1" s="1"/>
  <c r="Q59" i="1"/>
  <c r="F28" i="4" s="1"/>
  <c r="G28" i="4" s="1"/>
  <c r="Q60" i="1"/>
  <c r="R60" i="1" s="1"/>
  <c r="Q61" i="1"/>
  <c r="R61" i="1" s="1"/>
  <c r="Q62" i="1"/>
  <c r="R62" i="1" s="1"/>
  <c r="Q63" i="1"/>
  <c r="R63" i="1" s="1"/>
  <c r="Q40" i="1"/>
  <c r="R40" i="1" s="1"/>
  <c r="Q41" i="1"/>
  <c r="R41" i="1" s="1"/>
  <c r="Q42" i="1"/>
  <c r="R42" i="1" s="1"/>
  <c r="Q43" i="1"/>
  <c r="R43" i="1" s="1"/>
  <c r="Q44" i="1"/>
  <c r="F25" i="4" s="1"/>
  <c r="G25" i="4" s="1"/>
  <c r="Q29" i="1"/>
  <c r="F22" i="4" s="1"/>
  <c r="G22" i="4" s="1"/>
  <c r="Q30" i="1"/>
  <c r="R30" i="1" s="1"/>
  <c r="Q31" i="1"/>
  <c r="R31" i="1" s="1"/>
  <c r="Q32" i="1"/>
  <c r="R32" i="1" s="1"/>
  <c r="Q33" i="1"/>
  <c r="R33" i="1" s="1"/>
  <c r="Q34" i="1"/>
  <c r="F23" i="4" s="1"/>
  <c r="G23" i="4" s="1"/>
  <c r="Q25" i="1"/>
  <c r="R25" i="1" s="1"/>
  <c r="Q26" i="1"/>
  <c r="R26" i="1" s="1"/>
  <c r="Q27" i="1"/>
  <c r="R27" i="1" s="1"/>
  <c r="Q28" i="1"/>
  <c r="R28" i="1" s="1"/>
  <c r="Q35" i="1"/>
  <c r="R35" i="1" s="1"/>
  <c r="Q36" i="1"/>
  <c r="R36" i="1" s="1"/>
  <c r="Q37" i="1"/>
  <c r="R37" i="1" s="1"/>
  <c r="Q38" i="1"/>
  <c r="R38" i="1" s="1"/>
  <c r="Q39" i="1"/>
  <c r="F24" i="4" s="1"/>
  <c r="Q45" i="1"/>
  <c r="R45" i="1" s="1"/>
  <c r="Q46" i="1"/>
  <c r="R46" i="1" s="1"/>
  <c r="Q47" i="1"/>
  <c r="R47" i="1" s="1"/>
  <c r="Q48" i="1"/>
  <c r="R48" i="1" s="1"/>
  <c r="Q49" i="1"/>
  <c r="F26" i="4" s="1"/>
  <c r="B26" i="4" s="1"/>
  <c r="Q24" i="1"/>
  <c r="F21" i="4" s="1"/>
  <c r="B21" i="4" l="1"/>
  <c r="G21" i="4"/>
  <c r="C21" i="4" s="1"/>
  <c r="B24" i="4"/>
  <c r="G24" i="4"/>
  <c r="C24" i="4" s="1"/>
  <c r="R24" i="1"/>
  <c r="R49" i="1"/>
  <c r="R39" i="1"/>
  <c r="R34" i="1"/>
  <c r="R29" i="1"/>
  <c r="R44" i="1"/>
  <c r="R59" i="1"/>
  <c r="R54" i="1"/>
  <c r="B29" i="4"/>
  <c r="G26" i="4"/>
  <c r="C26" i="4" s="1"/>
  <c r="C29" i="4" s="1"/>
</calcChain>
</file>

<file path=xl/sharedStrings.xml><?xml version="1.0" encoding="utf-8"?>
<sst xmlns="http://schemas.openxmlformats.org/spreadsheetml/2006/main" count="163" uniqueCount="126">
  <si>
    <t xml:space="preserve">UNIVERSIDAD DEL QUINDIO                                                              </t>
  </si>
  <si>
    <t xml:space="preserve">        SISTEMA INTEGRADO DE GESTION </t>
  </si>
  <si>
    <t>Versión: 01</t>
  </si>
  <si>
    <t>Facultad / Macroproceso / Área</t>
  </si>
  <si>
    <t>Responsable</t>
  </si>
  <si>
    <t>Cargo</t>
  </si>
  <si>
    <t>Periodo Fiscal del Plan</t>
  </si>
  <si>
    <t>Eje Estratégico</t>
  </si>
  <si>
    <t>Pilar</t>
  </si>
  <si>
    <t>Objetivo Institucional</t>
  </si>
  <si>
    <t>Meta del Año</t>
  </si>
  <si>
    <t>Actividades</t>
  </si>
  <si>
    <t>Responsables Ejecución</t>
  </si>
  <si>
    <t>Resultados Esperados</t>
  </si>
  <si>
    <t>Indicador</t>
  </si>
  <si>
    <t>Fecha Finalización</t>
  </si>
  <si>
    <t>% programado a cumplir en el 1er semestre</t>
  </si>
  <si>
    <t>% cumplimiento de Indicador 1er Semestre</t>
  </si>
  <si>
    <t>Observaciones Avance 1er semestre</t>
  </si>
  <si>
    <t>% programado a cumplir en el 2do semestre</t>
  </si>
  <si>
    <t>% cumplimiento de Indicador 2do Semestre</t>
  </si>
  <si>
    <t>Cumplimiento Año</t>
  </si>
  <si>
    <t>Resultados</t>
  </si>
  <si>
    <t>Evidencia</t>
  </si>
  <si>
    <t>Ubicación</t>
  </si>
  <si>
    <t xml:space="preserve">Ejes Estratégicos  </t>
  </si>
  <si>
    <t>Pilares Estratégicos</t>
  </si>
  <si>
    <t>Objetivos Estratégicos y de Calidad</t>
  </si>
  <si>
    <t>Inicio</t>
  </si>
  <si>
    <t>Finalización</t>
  </si>
  <si>
    <t>Fecha</t>
  </si>
  <si>
    <t>Peso Ponderado Pilar</t>
  </si>
  <si>
    <t>Peso Ponderado Actividad</t>
  </si>
  <si>
    <t>Resultado</t>
  </si>
  <si>
    <t>Evidencias</t>
  </si>
  <si>
    <t xml:space="preserve">Porcentaje de cumplimiento programado al primer semestre </t>
  </si>
  <si>
    <t>Campo</t>
  </si>
  <si>
    <t>Descripción</t>
  </si>
  <si>
    <t>Pilar Estratégico</t>
  </si>
  <si>
    <t>Responsable Ejecución</t>
  </si>
  <si>
    <r>
      <t>Peso</t>
    </r>
    <r>
      <rPr>
        <sz val="10"/>
        <color rgb="FF000000"/>
        <rFont val="Helvetica"/>
      </rPr>
      <t xml:space="preserve"> P</t>
    </r>
    <r>
      <rPr>
        <b/>
        <sz val="10"/>
        <color rgb="FF000000"/>
        <rFont val="Helvetica"/>
      </rPr>
      <t>onderado Actividades</t>
    </r>
  </si>
  <si>
    <t>Fecha Inicio</t>
  </si>
  <si>
    <t>Porcentaje de cumplimiento de indicador primer Semestre</t>
  </si>
  <si>
    <t>Porcentaje de cumplimiento programado al segundo semestre</t>
  </si>
  <si>
    <t>Porcentaje de cumplimiento de indicador segundo semestre</t>
  </si>
  <si>
    <t>La asignación del peso porcentual por cada pilar estratégico, estará de acuerdo con los resultados de las ponderaciones realizadas por la Oficina de Gestión y Aseguramiento de la Calidad dentro del proceso de autoevaluación con fines de la acreditación de alta calidad institucional. La sumatoria de todos los pilares debe dar el 100%.</t>
  </si>
  <si>
    <t>Se convierten en el soporte del accionar institucional que permita la interacción de las funciones misionales de la Universidad, con el logro de la misión y visión institucional, se encuentran establecidos en el Plan de Desarrollo Institucional.</t>
  </si>
  <si>
    <t xml:space="preserve"> Objetivos institucionales o de Calidad</t>
  </si>
  <si>
    <t xml:space="preserve">Corresponden a las principales acciones definidas por las facultades y las áreas que harán posible el logro de los compromisos y que generan las evidencias que permitan el seguimiento a la gestión. </t>
  </si>
  <si>
    <t>En este espacio se específica el área responsable de ejecutar las acciones que permitan responder por el logro de las actividad propuesta.</t>
  </si>
  <si>
    <t>Peso Ponderado Pilar Estratégico</t>
  </si>
  <si>
    <t>Corresponde a la fecha en que comienza la ejecución de cada una de las actividades concertado en el cual deberán adelantarse las acciones necesarias para el cumplimiento de esta.</t>
  </si>
  <si>
    <t>Corresponde a la fecha en que termina la ejecución de cada una de las actividades concertado en el cual deberán finalizar las acciones necesarias para el cumplimiento de esta.</t>
  </si>
  <si>
    <t>Se registra el porcentaje programado de cumplimiento de cada actividad en el primer semestre.</t>
  </si>
  <si>
    <t>Se registra el porcentaje programado de cumplimiento de cada actividad en el segundo semestre.</t>
  </si>
  <si>
    <t>En este espacio se verifica el avance de los actividades definidas durante la concertación y se registra el resultado del indicador (No acumulado) asociado al compromiso con corte al segundo semestre del año. Este deberá expresarse en términos porcentuales reflejando lo ejecutado frente a lo programado durante este periodo.</t>
  </si>
  <si>
    <t>Se refiere al resultado final alcanzado en la actividad, que se obtiene de la sumatoria entre los porcentajes de cumplimiento del primer y segundo semestres.</t>
  </si>
  <si>
    <t>Es el espacio físico o digital/electrónico donde se encuentra almacenada la(s) evidencia(s) del cumplimiento de los resultados de la actividad.</t>
  </si>
  <si>
    <t>Comprende los soportes que acompañan la ejecución de las actividades y que pueden encontrarse de forma física y/o digitales. Se debe consignar claramente descripción del producto final de la actividad indicada como evidencia.</t>
  </si>
  <si>
    <t>Plan Anual de Gestión</t>
  </si>
  <si>
    <t>Es asignación del peso porcentual por cada actividad, la sumatoria de los diferentes pesos es del 100%.</t>
  </si>
  <si>
    <t>Eje 1 Universidad Pertinente</t>
  </si>
  <si>
    <t>Eje 2 Universidad Creativa</t>
  </si>
  <si>
    <t>Eje 3 Universidad Integradora</t>
  </si>
  <si>
    <t>Eje_1_Universidad_Pertinente</t>
  </si>
  <si>
    <t>Eje_2_Universidad_Creativa</t>
  </si>
  <si>
    <t>Eje_3_Universidad_Integradora</t>
  </si>
  <si>
    <t>Pilar_1_Calidad_Académica_Pertinente</t>
  </si>
  <si>
    <t>Pilar_2_Investigación_Pertinente</t>
  </si>
  <si>
    <t>Pilar_3_Extensión_y_Proyección_Social_Pertinente</t>
  </si>
  <si>
    <t>Pilar_4_Gestión_Creativa</t>
  </si>
  <si>
    <t>Pilar_5_Bienestar_y_Cultura_Creativa</t>
  </si>
  <si>
    <t>Pilar_6_Integradora_con_el_Egresado</t>
  </si>
  <si>
    <t>Pilar_7_Integradora_con_la_Internacionalización_y_Movilidad</t>
  </si>
  <si>
    <t>Pilar_8_Integradora_con_el_Entorno</t>
  </si>
  <si>
    <r>
      <rPr>
        <b/>
        <sz val="11"/>
        <color theme="1"/>
        <rFont val="Helvetica"/>
      </rPr>
      <t>Objetivo_1_</t>
    </r>
    <r>
      <rPr>
        <sz val="11"/>
        <color theme="1"/>
        <rFont val="Helvetica"/>
      </rPr>
      <t>Consolidar una oferta académica pertinente y de alta calidad, mediante el aseguramiento de los procesos académicos, de investigación y extensión, para garantizar la formación desde el ser, el saber y el hacer.</t>
    </r>
  </si>
  <si>
    <r>
      <rPr>
        <b/>
        <sz val="11"/>
        <color theme="1"/>
        <rFont val="Helvetica"/>
      </rPr>
      <t>Objetivo_2_</t>
    </r>
    <r>
      <rPr>
        <sz val="11"/>
        <color theme="1"/>
        <rFont val="Helvetica"/>
      </rPr>
      <t>Posicionar la investigación y la innovación pertinente como referente institucional, a través de grupos y programas de investigación, consolidados; fortaleciendo su impacto en la transformación de la sociedad desde lo humano, lo económico, lo industrial, lo ambiental, lo cultural y lo político.</t>
    </r>
  </si>
  <si>
    <r>
      <rPr>
        <b/>
        <sz val="11"/>
        <color theme="1"/>
        <rFont val="Helvetica"/>
      </rPr>
      <t>Objetivo_3_</t>
    </r>
    <r>
      <rPr>
        <sz val="11"/>
        <color theme="1"/>
        <rFont val="Helvetica"/>
      </rPr>
      <t>Fortalecer los procesos de extensión para satisfacer las exigencias y necesidades del entorno, aportando a la solución de problemáticas del desarrollo social.</t>
    </r>
  </si>
  <si>
    <r>
      <rPr>
        <b/>
        <sz val="11"/>
        <color theme="1"/>
        <rFont val="Helvetica"/>
      </rPr>
      <t>Objetivo_4_</t>
    </r>
    <r>
      <rPr>
        <sz val="11"/>
        <color theme="1"/>
        <rFont val="Helvetica"/>
      </rPr>
      <t>Fortalecer la gestión universitaria y el mejoramiento continuo, a través de la innovación y la creatividad para alcanzar y sostener la acreditación institucional.</t>
    </r>
  </si>
  <si>
    <r>
      <rPr>
        <b/>
        <sz val="11"/>
        <color theme="1"/>
        <rFont val="Helvetica"/>
      </rPr>
      <t>Objetivo_5_</t>
    </r>
    <r>
      <rPr>
        <sz val="11"/>
        <color theme="1"/>
        <rFont val="Helvetica"/>
      </rPr>
      <t>Asegurar un enfoque humano multidimensional en todos los procesos de bienestar, mediante su transversalización, para consolidar la formación integral y el mejoramiento del clima organizacional.</t>
    </r>
  </si>
  <si>
    <r>
      <rPr>
        <b/>
        <sz val="11"/>
        <color theme="1"/>
        <rFont val="Helvetica"/>
      </rPr>
      <t>Objetivo_6_</t>
    </r>
    <r>
      <rPr>
        <sz val="11"/>
        <color theme="1"/>
        <rFont val="Helvetica"/>
      </rPr>
      <t>Generar impacto social mediante la participación activa de los egresados en la región y el país, para el mejoramiento de su posicionamiento en el entorno.</t>
    </r>
  </si>
  <si>
    <r>
      <rPr>
        <b/>
        <sz val="11"/>
        <color theme="1"/>
        <rFont val="Helvetica"/>
      </rPr>
      <t>Objetivo_7_</t>
    </r>
    <r>
      <rPr>
        <sz val="11"/>
        <color theme="1"/>
        <rFont val="Helvetica"/>
      </rPr>
      <t>Articular los procesos académicos, de investigación, extensión y de cultura, mediante convenios y redes a nivel mundial, con el fin de visibilizar la Universidad en el entorno internacional.</t>
    </r>
  </si>
  <si>
    <r>
      <rPr>
        <b/>
        <sz val="11"/>
        <color theme="1"/>
        <rFont val="Helvetica"/>
      </rPr>
      <t>Objetivo_8_</t>
    </r>
    <r>
      <rPr>
        <sz val="11"/>
        <color theme="1"/>
        <rFont val="Helvetica"/>
      </rPr>
      <t>Contribuir a la construcción de una sociedad sostenible y resiliente, educando para la paz en el posconflicto con  sensibilidad estética y ambiental, la cultura, la formación académica y científica para  tener un papel protagónico e influyente en la sociedad.</t>
    </r>
  </si>
  <si>
    <t>Cumplimiento Pilar Estretégico</t>
  </si>
  <si>
    <t>Resultados Pilar Estretégico</t>
  </si>
  <si>
    <t>Cumplimiento Eje Estretégico</t>
  </si>
  <si>
    <t>Resultados Eje Estretégico</t>
  </si>
  <si>
    <t>Objetivo_2_Posicionar la investigación y la innovación pertinente como referente institucional, a través de grupos y programas de investigación, consolidados; fortaleciendo su impacto en la transformación de la sociedad desde lo humano, lo económico, lo industrial, lo ambiental, lo cultural y lo político.</t>
  </si>
  <si>
    <t>Eje</t>
  </si>
  <si>
    <t>Ponderado Característica</t>
  </si>
  <si>
    <t>Ponderado Eje</t>
  </si>
  <si>
    <t>Pertinente</t>
  </si>
  <si>
    <t>Creativa</t>
  </si>
  <si>
    <t>Integradora</t>
  </si>
  <si>
    <t>P_1_Calidad_Académica_Pertinente</t>
  </si>
  <si>
    <t>P_2_Investigación_Pertinente</t>
  </si>
  <si>
    <t>P_3_Extensión_y_Proyección_Social_Pertinente</t>
  </si>
  <si>
    <t>P_4_Gestión_Creativa</t>
  </si>
  <si>
    <t>P_5_Bienestar_y_Cultura_Creativa</t>
  </si>
  <si>
    <t>P_6_Integradora_con_el_Egresado</t>
  </si>
  <si>
    <t>P_7_Integradora_con_la_Internacionalización_y_Movilidad</t>
  </si>
  <si>
    <t>P_8_Integradora_con_el_Entorno</t>
  </si>
  <si>
    <t>Objetivo_3_Fortalecer los procesos de extensión para satisfacer las exigencias y necesidades del entorno, aportando a la solución de problemáticas del desarrollo social.</t>
  </si>
  <si>
    <t>Objetivo_4_Fortalecer la gestión universitaria y el mejoramiento continuo, a través de la innovación y la creatividad para alcanzar y sostener la acreditación institucional.</t>
  </si>
  <si>
    <t>Objetivo_5_Asegurar un enfoque humano multidimensional en todos los procesos de bienestar, mediante su transversalización, para consolidar la formación integral y el mejoramiento del clima organizacional.</t>
  </si>
  <si>
    <t>Objetivo_6_Generar impacto social mediante la participación activa de los egresados en la región y el país, para el mejoramiento de su posicionamiento en el entorno.</t>
  </si>
  <si>
    <t>Objetivo_7_Articular los procesos académicos, de investigación, extensión y de cultura, mediante convenios y redes a nivel mundial, con el fin de visibilizar la Universidad en el entorno internacional.</t>
  </si>
  <si>
    <t>Objetivo_8_Contribuir a la construcción de una sociedad sostenible y resiliente, educando para la paz en el posconflicto con  sensibilidad estética y ambiental, la cultura, la formación académica y científica para  tener un papel protagónico e influyente en la sociedad.</t>
  </si>
  <si>
    <t>Resultado Total</t>
  </si>
  <si>
    <t>Acciones Estratégicas a Desarrollar</t>
  </si>
  <si>
    <t>Resultados Esperados (Impacto)</t>
  </si>
  <si>
    <t>Indicador Medir Resultados</t>
  </si>
  <si>
    <t>Objetivo_1_Consolidar una oferta académica pertinente y de alta calidad, mediante el aseguramiento de los procesos académicos, de investigación y extensión, para garantizar la formación desde el ser, el saber y el hacer.</t>
  </si>
  <si>
    <t>Contar con una bolsa de empleo en permanente actividad.</t>
  </si>
  <si>
    <t>Código: E.PE-01.01.F.06</t>
  </si>
  <si>
    <t>Versión: 05</t>
  </si>
  <si>
    <t>Fecha: 2017/03/01</t>
  </si>
  <si>
    <t>Código:  E.PE-01.01.F.06</t>
  </si>
  <si>
    <t>Constituyen las líneas estratégica y sistemática institucionales, es decir, las grandes líneas de acción para operativizar la visión y misión de la Universidad, se encuentra establecidas en el Plan de Desarrollo Institucional.</t>
  </si>
  <si>
    <t>Se encuentran definidos en el Plan de Desarrollo Institucional y el Plan Estratégico Institucional y que deberán estar relacionados con los las acciones estratégicas a desarrollar para lograr la visión y misión institucional.</t>
  </si>
  <si>
    <t>Están establecidas en el plan de desarrollo institucional y son el fundamento operativo de la estrategia institucional, varían cada año.</t>
  </si>
  <si>
    <t>Se establece los productos a entregar una vez se desarrolle la actividad, debe ser clara y estar cuantificada, es decir, determinar un valor que me permita ser medido.</t>
  </si>
  <si>
    <t>Es la representación cuantitativa en número o porcentaje del cumplimiento de las actividades ejecutadas, debe ser verificable y estar alineados con los indicadores estratégicos institucionales.</t>
  </si>
  <si>
    <t>En este espacio se verifica el avance de las actividades definidas durante la concertación y se registra el resultado del indicador asociado al compromiso con corte al primer semestre del año. Este deberá expresarse en términos porcentuales reflejando lo ejecutado frente a lo programado durante este periodo.</t>
  </si>
  <si>
    <t>Es necesario establecer las debilidades y fortalezas durante el primer semestre de ejecución de la actividad, que permitan identificar y registrar los aspectos de mejora o a fortalecer para el cumplimiento de las acciones programadas.</t>
  </si>
  <si>
    <t>Se calcula con base al porcentaje de cumplimiento del año de las actividades multiplicado por el peso ponderado que se asignó.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</si>
</sst>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Calibri"/>
      <family val="2"/>
      <scheme val="minor"/>
    </font>
    <font>
      <sz val="11"/>
      <color theme="1"/>
      <name val="Helvetica"/>
    </font>
    <font>
      <b/>
      <sz val="12"/>
      <color theme="1"/>
      <name val="Helvetica"/>
    </font>
    <font>
      <b/>
      <sz val="11"/>
      <color theme="1"/>
      <name val="Helvetica"/>
    </font>
    <font>
      <sz val="12"/>
      <color theme="1"/>
      <name val="Helvetica"/>
    </font>
    <font>
      <b/>
      <sz val="12"/>
      <color rgb="FF76923C"/>
      <name val="Helvetica"/>
    </font>
    <font>
      <b/>
      <sz val="12"/>
      <color rgb="FF008000"/>
      <name val="Helvetica"/>
    </font>
    <font>
      <b/>
      <i/>
      <sz val="10"/>
      <color rgb="FF008000"/>
      <name val="Helvetica"/>
    </font>
    <font>
      <b/>
      <sz val="10"/>
      <color theme="1"/>
      <name val="Helvetica"/>
    </font>
    <font>
      <b/>
      <sz val="9"/>
      <color theme="1"/>
      <name val="Helvetica"/>
    </font>
    <font>
      <sz val="10"/>
      <color rgb="FF000000"/>
      <name val="Helvetica"/>
    </font>
    <font>
      <b/>
      <sz val="10"/>
      <color rgb="FF000000"/>
      <name val="Helvetica"/>
    </font>
    <font>
      <b/>
      <i/>
      <sz val="12"/>
      <color rgb="FF006600"/>
      <name val="Helvetica"/>
    </font>
    <font>
      <b/>
      <sz val="12"/>
      <color rgb="FF006600"/>
      <name val="Helvetica"/>
    </font>
    <font>
      <sz val="11"/>
      <color theme="1"/>
      <name val="Arial"/>
      <family val="2"/>
    </font>
    <font>
      <b/>
      <sz val="11"/>
      <color theme="1"/>
      <name val="Arial"/>
      <family val="2"/>
    </font>
    <font>
      <sz val="12"/>
      <color theme="1"/>
      <name val="Calibri"/>
      <family val="2"/>
      <scheme val="minor"/>
    </font>
    <font>
      <sz val="9"/>
      <name val="Helvetica"/>
    </font>
    <font>
      <b/>
      <sz val="12"/>
      <color rgb="FF339933"/>
      <name val="Helvetica"/>
    </font>
  </fonts>
  <fills count="4">
    <fill>
      <patternFill patternType="none"/>
    </fill>
    <fill>
      <patternFill patternType="gray125"/>
    </fill>
    <fill>
      <patternFill patternType="solid">
        <fgColor rgb="FFE6EED5"/>
        <bgColor indexed="64"/>
      </patternFill>
    </fill>
    <fill>
      <patternFill patternType="solid">
        <fgColor theme="0"/>
        <bgColor indexed="64"/>
      </patternFill>
    </fill>
  </fills>
  <borders count="11">
    <border>
      <left/>
      <right/>
      <top/>
      <bottom/>
      <diagonal/>
    </border>
    <border>
      <left/>
      <right/>
      <top style="medium">
        <color rgb="FF9BBB59"/>
      </top>
      <bottom/>
      <diagonal/>
    </border>
    <border>
      <left/>
      <right/>
      <top/>
      <bottom style="medium">
        <color rgb="FF9BBB5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rgb="FF9BBB59"/>
      </top>
      <bottom style="thin">
        <color indexed="64"/>
      </bottom>
      <diagonal/>
    </border>
    <border>
      <left style="thin">
        <color indexed="64"/>
      </left>
      <right style="thin">
        <color indexed="64"/>
      </right>
      <top/>
      <bottom/>
      <diagonal/>
    </border>
  </borders>
  <cellStyleXfs count="2">
    <xf numFmtId="0" fontId="0" fillId="0" borderId="0"/>
    <xf numFmtId="9" fontId="1" fillId="0" borderId="0" applyFont="0" applyFill="0" applyBorder="0" applyAlignment="0" applyProtection="0"/>
  </cellStyleXfs>
  <cellXfs count="79">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3" fillId="0" borderId="0" xfId="0" applyFont="1" applyAlignment="1">
      <alignment horizontal="justify" vertical="center"/>
    </xf>
    <xf numFmtId="0" fontId="4" fillId="0" borderId="0" xfId="0" applyFont="1" applyAlignment="1">
      <alignment vertical="center"/>
    </xf>
    <xf numFmtId="0" fontId="2" fillId="0" borderId="0" xfId="0" applyFont="1" applyAlignment="1">
      <alignment horizontal="justify" vertical="center" wrapText="1"/>
    </xf>
    <xf numFmtId="0" fontId="5" fillId="0" borderId="0" xfId="0" applyFont="1" applyAlignment="1">
      <alignment horizontal="justify" vertical="center"/>
    </xf>
    <xf numFmtId="0" fontId="10" fillId="0" borderId="0" xfId="0" applyFont="1" applyAlignment="1">
      <alignment horizontal="center" vertical="center"/>
    </xf>
    <xf numFmtId="0" fontId="10" fillId="0" borderId="3" xfId="0" applyFont="1" applyBorder="1" applyAlignment="1">
      <alignment horizontal="center" vertical="center"/>
    </xf>
    <xf numFmtId="0" fontId="2" fillId="0" borderId="3" xfId="0" applyFont="1" applyBorder="1" applyAlignment="1">
      <alignment vertical="center"/>
    </xf>
    <xf numFmtId="9" fontId="2" fillId="0" borderId="3" xfId="1" applyFont="1" applyBorder="1" applyAlignment="1">
      <alignment vertical="center"/>
    </xf>
    <xf numFmtId="9" fontId="2" fillId="0" borderId="3" xfId="1" applyFont="1" applyBorder="1" applyAlignment="1">
      <alignment horizontal="center" vertical="center"/>
    </xf>
    <xf numFmtId="10" fontId="2" fillId="0" borderId="3" xfId="1" applyNumberFormat="1" applyFont="1" applyBorder="1" applyAlignment="1">
      <alignment horizontal="center" vertical="center"/>
    </xf>
    <xf numFmtId="0" fontId="10" fillId="0" borderId="3" xfId="0" applyFont="1" applyBorder="1" applyAlignment="1">
      <alignment horizontal="center" vertical="center" wrapText="1"/>
    </xf>
    <xf numFmtId="0" fontId="10" fillId="0" borderId="3" xfId="0" applyFont="1" applyBorder="1" applyAlignment="1">
      <alignment horizontal="center" vertical="center"/>
    </xf>
    <xf numFmtId="0" fontId="2" fillId="0" borderId="0" xfId="0" applyFont="1" applyAlignment="1">
      <alignment vertical="center"/>
    </xf>
    <xf numFmtId="0" fontId="2" fillId="0" borderId="3" xfId="0" applyFont="1" applyBorder="1" applyAlignment="1">
      <alignment horizontal="justify" vertical="center" wrapText="1"/>
    </xf>
    <xf numFmtId="0" fontId="2" fillId="0" borderId="0" xfId="0" applyFont="1" applyAlignment="1">
      <alignment vertical="center"/>
    </xf>
    <xf numFmtId="0" fontId="10" fillId="0" borderId="3" xfId="0" applyFont="1" applyBorder="1" applyAlignment="1">
      <alignment horizontal="center" vertical="center" wrapText="1"/>
    </xf>
    <xf numFmtId="0" fontId="0" fillId="0" borderId="0" xfId="0" applyAlignment="1">
      <alignment vertical="center"/>
    </xf>
    <xf numFmtId="9" fontId="2" fillId="0" borderId="3" xfId="1" applyFont="1" applyBorder="1" applyAlignment="1">
      <alignment horizontal="center" vertical="center"/>
    </xf>
    <xf numFmtId="0" fontId="0" fillId="0" borderId="0" xfId="0" applyAlignment="1">
      <alignment horizontal="center" vertical="center"/>
    </xf>
    <xf numFmtId="0" fontId="15" fillId="0" borderId="3" xfId="0" applyFont="1" applyBorder="1" applyAlignment="1">
      <alignment vertical="center"/>
    </xf>
    <xf numFmtId="0" fontId="17" fillId="0" borderId="0" xfId="0" applyFont="1" applyAlignment="1">
      <alignment vertical="center"/>
    </xf>
    <xf numFmtId="0" fontId="5" fillId="0" borderId="3" xfId="0" applyFont="1" applyBorder="1" applyAlignment="1">
      <alignment vertical="center"/>
    </xf>
    <xf numFmtId="0" fontId="5" fillId="0" borderId="3" xfId="0" applyFont="1" applyBorder="1" applyAlignment="1">
      <alignment horizontal="center" vertical="center"/>
    </xf>
    <xf numFmtId="0" fontId="3" fillId="0" borderId="3" xfId="0" applyFont="1" applyBorder="1" applyAlignment="1">
      <alignment horizontal="right" vertical="center"/>
    </xf>
    <xf numFmtId="10" fontId="3" fillId="0" borderId="3" xfId="0" applyNumberFormat="1" applyFont="1" applyBorder="1" applyAlignment="1">
      <alignment horizontal="center" vertical="center"/>
    </xf>
    <xf numFmtId="0" fontId="18" fillId="2" borderId="0" xfId="0" applyFont="1" applyFill="1" applyAlignment="1">
      <alignment horizontal="center" vertical="center" wrapText="1"/>
    </xf>
    <xf numFmtId="0" fontId="18" fillId="2" borderId="1" xfId="0" applyFont="1" applyFill="1" applyBorder="1" applyAlignment="1">
      <alignment vertical="center" wrapText="1"/>
    </xf>
    <xf numFmtId="0" fontId="18" fillId="2" borderId="1" xfId="0" applyFont="1" applyFill="1" applyBorder="1" applyAlignment="1">
      <alignment vertical="center" wrapText="1"/>
    </xf>
    <xf numFmtId="0" fontId="7" fillId="0" borderId="1" xfId="0" applyFont="1" applyBorder="1" applyAlignment="1">
      <alignment horizontal="right" vertical="center" wrapText="1"/>
    </xf>
    <xf numFmtId="0" fontId="8" fillId="0" borderId="2" xfId="0" applyFont="1" applyBorder="1" applyAlignment="1">
      <alignment horizontal="right" vertical="center" wrapText="1"/>
    </xf>
    <xf numFmtId="0" fontId="12" fillId="3" borderId="3" xfId="0" applyFont="1" applyFill="1" applyBorder="1" applyAlignment="1">
      <alignment horizontal="center" vertical="center" wrapText="1"/>
    </xf>
    <xf numFmtId="0" fontId="11" fillId="0" borderId="6" xfId="0" applyFont="1" applyFill="1" applyBorder="1" applyAlignment="1">
      <alignment horizontal="justify" vertical="center" wrapText="1"/>
    </xf>
    <xf numFmtId="0" fontId="11" fillId="0" borderId="7" xfId="0" applyFont="1" applyFill="1" applyBorder="1" applyAlignment="1">
      <alignment horizontal="justify" vertical="center" wrapText="1"/>
    </xf>
    <xf numFmtId="0" fontId="11" fillId="0" borderId="8" xfId="0" applyFont="1" applyFill="1" applyBorder="1" applyAlignment="1">
      <alignment horizontal="justify" vertical="center" wrapText="1"/>
    </xf>
    <xf numFmtId="0" fontId="18" fillId="2" borderId="1" xfId="0" applyFont="1" applyFill="1" applyBorder="1" applyAlignment="1">
      <alignment horizontal="right" vertical="center" wrapText="1"/>
    </xf>
    <xf numFmtId="0" fontId="6" fillId="0" borderId="2" xfId="0" applyFont="1" applyBorder="1" applyAlignment="1">
      <alignment horizontal="center" vertical="center" wrapText="1"/>
    </xf>
    <xf numFmtId="0" fontId="6" fillId="0" borderId="1" xfId="0" applyFont="1" applyBorder="1" applyAlignment="1">
      <alignment vertical="center" wrapText="1"/>
    </xf>
    <xf numFmtId="0" fontId="6" fillId="0" borderId="0" xfId="0" applyFont="1" applyBorder="1" applyAlignment="1">
      <alignment vertical="center" wrapText="1"/>
    </xf>
    <xf numFmtId="0" fontId="6" fillId="0" borderId="2" xfId="0" applyFont="1" applyBorder="1" applyAlignment="1">
      <alignment vertical="center" wrapText="1"/>
    </xf>
    <xf numFmtId="0" fontId="9" fillId="3" borderId="3" xfId="0" applyFont="1" applyFill="1" applyBorder="1" applyAlignment="1">
      <alignment horizontal="center" vertical="center"/>
    </xf>
    <xf numFmtId="0" fontId="9" fillId="3" borderId="3" xfId="0" applyFont="1" applyFill="1" applyBorder="1" applyAlignment="1">
      <alignment horizontal="center" vertical="center" wrapText="1"/>
    </xf>
    <xf numFmtId="0" fontId="2" fillId="0" borderId="9" xfId="0" applyFont="1" applyBorder="1" applyAlignment="1">
      <alignment vertical="center"/>
    </xf>
    <xf numFmtId="0" fontId="12" fillId="3" borderId="6"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4" fillId="0" borderId="3" xfId="0" applyFont="1" applyBorder="1" applyAlignment="1">
      <alignment horizontal="center" vertical="center"/>
    </xf>
    <xf numFmtId="0" fontId="18" fillId="2" borderId="1" xfId="0" applyFont="1" applyFill="1" applyBorder="1" applyAlignment="1">
      <alignment horizontal="center" vertical="center" wrapText="1"/>
    </xf>
    <xf numFmtId="0" fontId="2" fillId="0" borderId="4"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5" xfId="0" applyFont="1" applyBorder="1" applyAlignment="1">
      <alignment horizontal="justify" vertical="center" wrapText="1"/>
    </xf>
    <xf numFmtId="0" fontId="2" fillId="0" borderId="4" xfId="0" applyFont="1" applyBorder="1" applyAlignment="1">
      <alignment vertical="center"/>
    </xf>
    <xf numFmtId="0" fontId="2" fillId="0" borderId="10" xfId="0" applyFont="1" applyBorder="1" applyAlignment="1">
      <alignment vertical="center"/>
    </xf>
    <xf numFmtId="0" fontId="2" fillId="0" borderId="5" xfId="0" applyFont="1" applyBorder="1" applyAlignment="1">
      <alignment vertical="center"/>
    </xf>
    <xf numFmtId="0" fontId="2" fillId="0" borderId="3" xfId="0" applyFont="1" applyBorder="1" applyAlignment="1">
      <alignment horizontal="justify" vertical="center" wrapText="1"/>
    </xf>
    <xf numFmtId="0" fontId="10" fillId="0" borderId="3" xfId="0" applyFont="1" applyBorder="1" applyAlignment="1">
      <alignment horizontal="center" vertical="center"/>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3" xfId="0" applyFont="1" applyBorder="1" applyAlignment="1">
      <alignment horizontal="center" vertical="center" wrapText="1"/>
    </xf>
    <xf numFmtId="0" fontId="14" fillId="0" borderId="1" xfId="0" applyFont="1" applyBorder="1" applyAlignment="1">
      <alignment horizontal="right" vertical="center" wrapText="1"/>
    </xf>
    <xf numFmtId="0" fontId="13" fillId="0" borderId="2" xfId="0" applyFont="1" applyBorder="1" applyAlignment="1">
      <alignment horizontal="right" vertical="center" wrapText="1"/>
    </xf>
    <xf numFmtId="0" fontId="14" fillId="0" borderId="2" xfId="0" applyFont="1" applyBorder="1" applyAlignment="1">
      <alignment horizontal="center" vertical="center" wrapText="1"/>
    </xf>
    <xf numFmtId="0" fontId="3" fillId="0" borderId="3" xfId="0" applyFont="1" applyBorder="1" applyAlignment="1">
      <alignment horizontal="justify" vertical="center"/>
    </xf>
    <xf numFmtId="10" fontId="2" fillId="0" borderId="3" xfId="1" applyNumberFormat="1" applyFont="1" applyBorder="1" applyAlignment="1">
      <alignment horizontal="center" vertical="center"/>
    </xf>
    <xf numFmtId="0" fontId="6" fillId="3" borderId="0" xfId="0" applyFont="1" applyFill="1" applyBorder="1" applyAlignment="1">
      <alignment horizontal="center" vertical="center" wrapText="1"/>
    </xf>
    <xf numFmtId="0" fontId="2" fillId="3" borderId="0" xfId="0" applyFont="1" applyFill="1" applyAlignment="1">
      <alignment vertical="center"/>
    </xf>
    <xf numFmtId="0" fontId="2" fillId="3" borderId="0" xfId="0" applyFont="1" applyFill="1" applyAlignment="1">
      <alignment horizontal="center" vertical="center"/>
    </xf>
    <xf numFmtId="0" fontId="4" fillId="3" borderId="0" xfId="0" applyFont="1" applyFill="1" applyAlignment="1">
      <alignment vertical="center"/>
    </xf>
    <xf numFmtId="0" fontId="2" fillId="3" borderId="0" xfId="0" applyFont="1" applyFill="1" applyAlignment="1">
      <alignment vertical="center"/>
    </xf>
    <xf numFmtId="0" fontId="19" fillId="0" borderId="2" xfId="0" applyFont="1" applyBorder="1" applyAlignment="1">
      <alignment horizontal="center" vertical="center" wrapText="1"/>
    </xf>
    <xf numFmtId="0" fontId="0" fillId="3" borderId="0" xfId="0" applyFill="1" applyAlignment="1">
      <alignment vertical="center"/>
    </xf>
    <xf numFmtId="0" fontId="0" fillId="3" borderId="0" xfId="0" applyFill="1" applyAlignment="1">
      <alignment horizontal="center" vertical="center"/>
    </xf>
    <xf numFmtId="0" fontId="16" fillId="3" borderId="3" xfId="0" applyFont="1" applyFill="1" applyBorder="1" applyAlignment="1">
      <alignment horizontal="center" vertical="center"/>
    </xf>
    <xf numFmtId="0" fontId="16" fillId="3" borderId="3" xfId="0" applyFont="1" applyFill="1" applyBorder="1" applyAlignment="1">
      <alignment horizontal="center" vertical="center" wrapText="1"/>
    </xf>
    <xf numFmtId="0" fontId="15" fillId="3" borderId="3" xfId="0" applyFont="1" applyFill="1" applyBorder="1" applyAlignment="1">
      <alignment vertical="center"/>
    </xf>
    <xf numFmtId="0" fontId="15" fillId="3" borderId="3" xfId="0" applyFont="1" applyFill="1" applyBorder="1" applyAlignment="1">
      <alignment vertical="center"/>
    </xf>
    <xf numFmtId="10" fontId="15" fillId="3" borderId="3" xfId="1" applyNumberFormat="1" applyFont="1" applyFill="1" applyBorder="1" applyAlignment="1">
      <alignment horizontal="center" vertical="center"/>
    </xf>
    <xf numFmtId="10" fontId="15" fillId="3" borderId="3" xfId="1" applyNumberFormat="1" applyFont="1" applyFill="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colors>
    <mruColors>
      <color rgb="FF339933"/>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19051</xdr:colOff>
      <xdr:row>2</xdr:row>
      <xdr:rowOff>38100</xdr:rowOff>
    </xdr:from>
    <xdr:to>
      <xdr:col>1</xdr:col>
      <xdr:colOff>704851</xdr:colOff>
      <xdr:row>5</xdr:row>
      <xdr:rowOff>171450</xdr:rowOff>
    </xdr:to>
    <xdr:pic>
      <xdr:nvPicPr>
        <xdr:cNvPr id="2" name="Imagen 3" descr="logo de la universidad del quindi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1051" y="409575"/>
          <a:ext cx="685800" cy="704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485775</xdr:colOff>
      <xdr:row>12</xdr:row>
      <xdr:rowOff>38100</xdr:rowOff>
    </xdr:from>
    <xdr:to>
      <xdr:col>0</xdr:col>
      <xdr:colOff>1076325</xdr:colOff>
      <xdr:row>15</xdr:row>
      <xdr:rowOff>171450</xdr:rowOff>
    </xdr:to>
    <xdr:pic>
      <xdr:nvPicPr>
        <xdr:cNvPr id="2" name="Imagen 3" descr="logo de la universidad del quindio">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5775" y="8201025"/>
          <a:ext cx="590550" cy="619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542926</xdr:colOff>
      <xdr:row>13</xdr:row>
      <xdr:rowOff>47625</xdr:rowOff>
    </xdr:from>
    <xdr:to>
      <xdr:col>0</xdr:col>
      <xdr:colOff>1114425</xdr:colOff>
      <xdr:row>16</xdr:row>
      <xdr:rowOff>180975</xdr:rowOff>
    </xdr:to>
    <xdr:pic>
      <xdr:nvPicPr>
        <xdr:cNvPr id="2" name="Imagen 3" descr="logo de la universidad del quindio">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2926" y="438150"/>
          <a:ext cx="571499"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zoomScaleNormal="100" workbookViewId="0">
      <selection activeCell="A10" sqref="A10:B10"/>
    </sheetView>
  </sheetViews>
  <sheetFormatPr baseColWidth="10" defaultColWidth="0" defaultRowHeight="13.8" zeroHeight="1" x14ac:dyDescent="0.3"/>
  <cols>
    <col min="1" max="1" width="11.44140625" style="1" customWidth="1"/>
    <col min="2" max="2" width="22.44140625" style="1" customWidth="1"/>
    <col min="3" max="3" width="18.33203125" style="1" customWidth="1"/>
    <col min="4" max="4" width="12.109375" style="1" customWidth="1"/>
    <col min="5" max="5" width="15.5546875" style="1" customWidth="1"/>
    <col min="6" max="6" width="18" style="1" customWidth="1"/>
    <col min="7" max="8" width="11.44140625" style="1" customWidth="1"/>
    <col min="9" max="16384" width="11.44140625" style="1" hidden="1"/>
  </cols>
  <sheetData>
    <row r="1" spans="1:8" x14ac:dyDescent="0.3"/>
    <row r="2" spans="1:8" ht="14.4" thickBot="1" x14ac:dyDescent="0.35"/>
    <row r="3" spans="1:8" ht="15.75" customHeight="1" x14ac:dyDescent="0.3">
      <c r="A3" s="39"/>
      <c r="B3" s="39"/>
      <c r="C3" s="31" t="s">
        <v>0</v>
      </c>
      <c r="D3" s="31"/>
      <c r="E3" s="31"/>
      <c r="F3" s="31"/>
      <c r="G3" s="31"/>
      <c r="H3" s="31"/>
    </row>
    <row r="4" spans="1:8" ht="15" customHeight="1" thickBot="1" x14ac:dyDescent="0.35">
      <c r="A4" s="40"/>
      <c r="B4" s="40"/>
      <c r="C4" s="32" t="s">
        <v>1</v>
      </c>
      <c r="D4" s="32"/>
      <c r="E4" s="32"/>
      <c r="F4" s="32"/>
      <c r="G4" s="32"/>
      <c r="H4" s="32"/>
    </row>
    <row r="5" spans="1:8" ht="14.25" customHeight="1" x14ac:dyDescent="0.3">
      <c r="A5" s="40"/>
      <c r="B5" s="40"/>
      <c r="C5" s="30" t="s">
        <v>114</v>
      </c>
      <c r="D5" s="30"/>
      <c r="E5" s="30"/>
      <c r="F5" s="28" t="s">
        <v>2</v>
      </c>
      <c r="G5" s="37" t="s">
        <v>116</v>
      </c>
      <c r="H5" s="37"/>
    </row>
    <row r="6" spans="1:8" ht="16.5" customHeight="1" thickBot="1" x14ac:dyDescent="0.35">
      <c r="A6" s="41"/>
      <c r="B6" s="41"/>
      <c r="C6" s="38" t="s">
        <v>59</v>
      </c>
      <c r="D6" s="38"/>
      <c r="E6" s="38"/>
      <c r="F6" s="38"/>
      <c r="G6" s="38"/>
      <c r="H6" s="38"/>
    </row>
    <row r="7" spans="1:8" x14ac:dyDescent="0.3">
      <c r="A7" s="44"/>
      <c r="B7" s="44"/>
      <c r="C7" s="44"/>
      <c r="D7" s="44"/>
      <c r="E7" s="44"/>
      <c r="F7" s="44"/>
      <c r="G7" s="44"/>
      <c r="H7" s="44"/>
    </row>
    <row r="8" spans="1:8" x14ac:dyDescent="0.3">
      <c r="A8" s="47" t="s">
        <v>36</v>
      </c>
      <c r="B8" s="47"/>
      <c r="C8" s="47" t="s">
        <v>37</v>
      </c>
      <c r="D8" s="47"/>
      <c r="E8" s="47"/>
      <c r="F8" s="47"/>
      <c r="G8" s="47"/>
      <c r="H8" s="47"/>
    </row>
    <row r="9" spans="1:8" ht="40.5" customHeight="1" x14ac:dyDescent="0.3">
      <c r="A9" s="42" t="s">
        <v>7</v>
      </c>
      <c r="B9" s="42"/>
      <c r="C9" s="34" t="s">
        <v>118</v>
      </c>
      <c r="D9" s="35"/>
      <c r="E9" s="35"/>
      <c r="F9" s="35"/>
      <c r="G9" s="35"/>
      <c r="H9" s="36"/>
    </row>
    <row r="10" spans="1:8" ht="45.75" customHeight="1" x14ac:dyDescent="0.3">
      <c r="A10" s="42" t="s">
        <v>38</v>
      </c>
      <c r="B10" s="42"/>
      <c r="C10" s="34" t="s">
        <v>46</v>
      </c>
      <c r="D10" s="35"/>
      <c r="E10" s="35"/>
      <c r="F10" s="35"/>
      <c r="G10" s="35"/>
      <c r="H10" s="36"/>
    </row>
    <row r="11" spans="1:8" ht="40.5" customHeight="1" x14ac:dyDescent="0.3">
      <c r="A11" s="43" t="s">
        <v>47</v>
      </c>
      <c r="B11" s="43"/>
      <c r="C11" s="34" t="s">
        <v>119</v>
      </c>
      <c r="D11" s="35"/>
      <c r="E11" s="35"/>
      <c r="F11" s="35"/>
      <c r="G11" s="35"/>
      <c r="H11" s="36"/>
    </row>
    <row r="12" spans="1:8" ht="31.5" customHeight="1" x14ac:dyDescent="0.3">
      <c r="A12" s="33" t="s">
        <v>10</v>
      </c>
      <c r="B12" s="33"/>
      <c r="C12" s="34" t="s">
        <v>120</v>
      </c>
      <c r="D12" s="35"/>
      <c r="E12" s="35"/>
      <c r="F12" s="35"/>
      <c r="G12" s="35"/>
      <c r="H12" s="36"/>
    </row>
    <row r="13" spans="1:8" ht="37.5" customHeight="1" x14ac:dyDescent="0.3">
      <c r="A13" s="33" t="s">
        <v>11</v>
      </c>
      <c r="B13" s="33"/>
      <c r="C13" s="34" t="s">
        <v>48</v>
      </c>
      <c r="D13" s="35"/>
      <c r="E13" s="35"/>
      <c r="F13" s="35"/>
      <c r="G13" s="35"/>
      <c r="H13" s="36"/>
    </row>
    <row r="14" spans="1:8" ht="33.75" customHeight="1" x14ac:dyDescent="0.3">
      <c r="A14" s="33" t="s">
        <v>39</v>
      </c>
      <c r="B14" s="33"/>
      <c r="C14" s="34" t="s">
        <v>49</v>
      </c>
      <c r="D14" s="35"/>
      <c r="E14" s="35"/>
      <c r="F14" s="35"/>
      <c r="G14" s="35"/>
      <c r="H14" s="36"/>
    </row>
    <row r="15" spans="1:8" ht="30" customHeight="1" x14ac:dyDescent="0.3">
      <c r="A15" s="33" t="s">
        <v>13</v>
      </c>
      <c r="B15" s="33"/>
      <c r="C15" s="34" t="s">
        <v>121</v>
      </c>
      <c r="D15" s="35"/>
      <c r="E15" s="35"/>
      <c r="F15" s="35"/>
      <c r="G15" s="35"/>
      <c r="H15" s="36"/>
    </row>
    <row r="16" spans="1:8" ht="27.75" customHeight="1" x14ac:dyDescent="0.3">
      <c r="A16" s="33" t="s">
        <v>14</v>
      </c>
      <c r="B16" s="33"/>
      <c r="C16" s="34" t="s">
        <v>122</v>
      </c>
      <c r="D16" s="35"/>
      <c r="E16" s="35"/>
      <c r="F16" s="35"/>
      <c r="G16" s="35"/>
      <c r="H16" s="36"/>
    </row>
    <row r="17" spans="1:8" ht="31.5" customHeight="1" x14ac:dyDescent="0.3">
      <c r="A17" s="33" t="s">
        <v>40</v>
      </c>
      <c r="B17" s="33"/>
      <c r="C17" s="34" t="s">
        <v>60</v>
      </c>
      <c r="D17" s="35"/>
      <c r="E17" s="35"/>
      <c r="F17" s="35"/>
      <c r="G17" s="35"/>
      <c r="H17" s="36"/>
    </row>
    <row r="18" spans="1:8" ht="27.75" customHeight="1" x14ac:dyDescent="0.3">
      <c r="A18" s="45" t="s">
        <v>41</v>
      </c>
      <c r="B18" s="46"/>
      <c r="C18" s="34" t="s">
        <v>51</v>
      </c>
      <c r="D18" s="35"/>
      <c r="E18" s="35"/>
      <c r="F18" s="35"/>
      <c r="G18" s="35"/>
      <c r="H18" s="36"/>
    </row>
    <row r="19" spans="1:8" ht="30" customHeight="1" x14ac:dyDescent="0.3">
      <c r="A19" s="45" t="s">
        <v>15</v>
      </c>
      <c r="B19" s="46"/>
      <c r="C19" s="34" t="s">
        <v>52</v>
      </c>
      <c r="D19" s="35"/>
      <c r="E19" s="35"/>
      <c r="F19" s="35"/>
      <c r="G19" s="35"/>
      <c r="H19" s="36"/>
    </row>
    <row r="20" spans="1:8" ht="26.25" customHeight="1" x14ac:dyDescent="0.3">
      <c r="A20" s="33" t="s">
        <v>35</v>
      </c>
      <c r="B20" s="33"/>
      <c r="C20" s="34" t="s">
        <v>53</v>
      </c>
      <c r="D20" s="35"/>
      <c r="E20" s="35"/>
      <c r="F20" s="35"/>
      <c r="G20" s="35"/>
      <c r="H20" s="36"/>
    </row>
    <row r="21" spans="1:8" ht="52.5" customHeight="1" x14ac:dyDescent="0.3">
      <c r="A21" s="33" t="s">
        <v>42</v>
      </c>
      <c r="B21" s="33"/>
      <c r="C21" s="34" t="s">
        <v>123</v>
      </c>
      <c r="D21" s="35"/>
      <c r="E21" s="35"/>
      <c r="F21" s="35"/>
      <c r="G21" s="35"/>
      <c r="H21" s="36"/>
    </row>
    <row r="22" spans="1:8" ht="39.75" customHeight="1" x14ac:dyDescent="0.3">
      <c r="A22" s="33" t="s">
        <v>18</v>
      </c>
      <c r="B22" s="33"/>
      <c r="C22" s="34" t="s">
        <v>124</v>
      </c>
      <c r="D22" s="35"/>
      <c r="E22" s="35"/>
      <c r="F22" s="35"/>
      <c r="G22" s="35"/>
      <c r="H22" s="36"/>
    </row>
    <row r="23" spans="1:8" ht="29.25" customHeight="1" x14ac:dyDescent="0.3">
      <c r="A23" s="33" t="s">
        <v>43</v>
      </c>
      <c r="B23" s="33"/>
      <c r="C23" s="34" t="s">
        <v>54</v>
      </c>
      <c r="D23" s="35"/>
      <c r="E23" s="35"/>
      <c r="F23" s="35"/>
      <c r="G23" s="35"/>
      <c r="H23" s="36"/>
    </row>
    <row r="24" spans="1:8" ht="52.5" customHeight="1" x14ac:dyDescent="0.3">
      <c r="A24" s="33" t="s">
        <v>44</v>
      </c>
      <c r="B24" s="33"/>
      <c r="C24" s="34" t="s">
        <v>55</v>
      </c>
      <c r="D24" s="35"/>
      <c r="E24" s="35"/>
      <c r="F24" s="35"/>
      <c r="G24" s="35"/>
      <c r="H24" s="36"/>
    </row>
    <row r="25" spans="1:8" ht="31.5" customHeight="1" x14ac:dyDescent="0.3">
      <c r="A25" s="33" t="s">
        <v>21</v>
      </c>
      <c r="B25" s="33"/>
      <c r="C25" s="34" t="s">
        <v>56</v>
      </c>
      <c r="D25" s="35"/>
      <c r="E25" s="35"/>
      <c r="F25" s="35"/>
      <c r="G25" s="35"/>
      <c r="H25" s="36"/>
    </row>
    <row r="26" spans="1:8" ht="27.75" customHeight="1" x14ac:dyDescent="0.3">
      <c r="A26" s="33" t="s">
        <v>33</v>
      </c>
      <c r="B26" s="33"/>
      <c r="C26" s="34" t="s">
        <v>125</v>
      </c>
      <c r="D26" s="35"/>
      <c r="E26" s="35"/>
      <c r="F26" s="35"/>
      <c r="G26" s="35"/>
      <c r="H26" s="36"/>
    </row>
    <row r="27" spans="1:8" ht="42" customHeight="1" x14ac:dyDescent="0.3">
      <c r="A27" s="33" t="s">
        <v>34</v>
      </c>
      <c r="B27" s="33"/>
      <c r="C27" s="34" t="s">
        <v>58</v>
      </c>
      <c r="D27" s="35"/>
      <c r="E27" s="35"/>
      <c r="F27" s="35"/>
      <c r="G27" s="35"/>
      <c r="H27" s="36"/>
    </row>
    <row r="28" spans="1:8" ht="26.25" customHeight="1" x14ac:dyDescent="0.3">
      <c r="A28" s="33" t="s">
        <v>24</v>
      </c>
      <c r="B28" s="33"/>
      <c r="C28" s="34" t="s">
        <v>57</v>
      </c>
      <c r="D28" s="35"/>
      <c r="E28" s="35"/>
      <c r="F28" s="35"/>
      <c r="G28" s="35"/>
      <c r="H28" s="36"/>
    </row>
    <row r="29" spans="1:8" ht="54.75" customHeight="1" x14ac:dyDescent="0.3">
      <c r="A29" s="42" t="s">
        <v>50</v>
      </c>
      <c r="B29" s="42"/>
      <c r="C29" s="34" t="s">
        <v>45</v>
      </c>
      <c r="D29" s="35"/>
      <c r="E29" s="35"/>
      <c r="F29" s="35"/>
      <c r="G29" s="35"/>
      <c r="H29" s="36"/>
    </row>
  </sheetData>
  <mergeCells count="51">
    <mergeCell ref="C26:H26"/>
    <mergeCell ref="A8:B8"/>
    <mergeCell ref="C8:H8"/>
    <mergeCell ref="C28:H28"/>
    <mergeCell ref="A21:B21"/>
    <mergeCell ref="A20:B20"/>
    <mergeCell ref="A7:H7"/>
    <mergeCell ref="C14:H14"/>
    <mergeCell ref="C15:H15"/>
    <mergeCell ref="A19:B19"/>
    <mergeCell ref="C19:H19"/>
    <mergeCell ref="A10:B10"/>
    <mergeCell ref="C10:H10"/>
    <mergeCell ref="A9:B9"/>
    <mergeCell ref="A12:B12"/>
    <mergeCell ref="A16:B16"/>
    <mergeCell ref="A18:B18"/>
    <mergeCell ref="A13:B13"/>
    <mergeCell ref="C16:H16"/>
    <mergeCell ref="A29:B29"/>
    <mergeCell ref="C29:H29"/>
    <mergeCell ref="A11:B11"/>
    <mergeCell ref="C11:H11"/>
    <mergeCell ref="A27:B27"/>
    <mergeCell ref="C24:H24"/>
    <mergeCell ref="C27:H27"/>
    <mergeCell ref="A25:B25"/>
    <mergeCell ref="A26:B26"/>
    <mergeCell ref="A28:B28"/>
    <mergeCell ref="C18:H18"/>
    <mergeCell ref="C13:H13"/>
    <mergeCell ref="C17:H17"/>
    <mergeCell ref="C20:H20"/>
    <mergeCell ref="C21:H21"/>
    <mergeCell ref="C25:H25"/>
    <mergeCell ref="C5:E5"/>
    <mergeCell ref="C3:H3"/>
    <mergeCell ref="C4:H4"/>
    <mergeCell ref="A23:B23"/>
    <mergeCell ref="A24:B24"/>
    <mergeCell ref="C22:H22"/>
    <mergeCell ref="C23:H23"/>
    <mergeCell ref="A14:B14"/>
    <mergeCell ref="A17:B17"/>
    <mergeCell ref="A15:B15"/>
    <mergeCell ref="A22:B22"/>
    <mergeCell ref="G5:H5"/>
    <mergeCell ref="C6:H6"/>
    <mergeCell ref="A3:B6"/>
    <mergeCell ref="C12:H12"/>
    <mergeCell ref="C9:H9"/>
  </mergeCells>
  <printOptions horizontalCentered="1" verticalCentered="1"/>
  <pageMargins left="0.51181102362204722" right="0.51181102362204722" top="0.74803149606299213" bottom="0.74803149606299213"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abSelected="1" topLeftCell="A11" workbookViewId="0">
      <selection activeCell="B16" sqref="B16:E16"/>
    </sheetView>
  </sheetViews>
  <sheetFormatPr baseColWidth="10" defaultColWidth="11.44140625" defaultRowHeight="13.8" zeroHeight="1" x14ac:dyDescent="0.3"/>
  <cols>
    <col min="1" max="1" width="32.6640625" style="1" bestFit="1" customWidth="1"/>
    <col min="2" max="2" width="49.88671875" style="1" bestFit="1" customWidth="1"/>
    <col min="3" max="3" width="39.6640625" style="1" customWidth="1"/>
    <col min="4" max="4" width="38.33203125" style="1" customWidth="1"/>
    <col min="5" max="5" width="33.88671875" style="1" customWidth="1"/>
    <col min="6" max="6" width="27.5546875" style="1" customWidth="1"/>
    <col min="7" max="7" width="33" style="1" customWidth="1"/>
    <col min="8" max="8" width="28" style="1" customWidth="1"/>
    <col min="9" max="9" width="15" style="1" customWidth="1"/>
    <col min="10" max="10" width="11.44140625" style="1"/>
    <col min="11" max="11" width="13" style="1" bestFit="1" customWidth="1"/>
    <col min="12" max="12" width="21.109375" style="1" customWidth="1"/>
    <col min="13" max="13" width="21.109375" style="2" customWidth="1"/>
    <col min="14" max="14" width="34.6640625" style="1" customWidth="1"/>
    <col min="15" max="16" width="21.109375" style="2" customWidth="1"/>
    <col min="17" max="17" width="11.88671875" style="2" customWidth="1"/>
    <col min="18" max="18" width="10.109375" style="2" bestFit="1" customWidth="1"/>
    <col min="19" max="19" width="23" style="1" customWidth="1"/>
    <col min="20" max="20" width="22.88671875" style="1" customWidth="1"/>
    <col min="21" max="41" width="11.44140625" style="1"/>
    <col min="42" max="42" width="72.33203125" style="1" customWidth="1"/>
    <col min="43" max="43" width="64.5546875" style="1" customWidth="1"/>
    <col min="44" max="44" width="97.33203125" style="1" customWidth="1"/>
    <col min="45" max="16384" width="11.44140625" style="1"/>
  </cols>
  <sheetData>
    <row r="1" spans="1:44" hidden="1" x14ac:dyDescent="0.3"/>
    <row r="2" spans="1:44" s="15" customFormat="1" ht="15.6" hidden="1" x14ac:dyDescent="0.3">
      <c r="M2" s="2"/>
      <c r="O2" s="2"/>
      <c r="P2" s="2"/>
      <c r="Q2" s="2"/>
      <c r="R2" s="2"/>
      <c r="AP2" s="3" t="s">
        <v>25</v>
      </c>
      <c r="AQ2" s="3" t="s">
        <v>26</v>
      </c>
      <c r="AR2" s="4" t="s">
        <v>27</v>
      </c>
    </row>
    <row r="3" spans="1:44" s="15" customFormat="1" ht="41.4" hidden="1" x14ac:dyDescent="0.3">
      <c r="M3" s="2"/>
      <c r="O3" s="2"/>
      <c r="P3" s="2"/>
      <c r="Q3" s="2"/>
      <c r="R3" s="2"/>
      <c r="AP3" s="3" t="s">
        <v>64</v>
      </c>
      <c r="AQ3" s="1" t="s">
        <v>67</v>
      </c>
      <c r="AR3" s="5" t="s">
        <v>75</v>
      </c>
    </row>
    <row r="4" spans="1:44" s="15" customFormat="1" ht="41.4" hidden="1" x14ac:dyDescent="0.3">
      <c r="M4" s="2"/>
      <c r="O4" s="2"/>
      <c r="P4" s="2"/>
      <c r="Q4" s="2"/>
      <c r="R4" s="2"/>
      <c r="AP4" s="3" t="s">
        <v>65</v>
      </c>
      <c r="AQ4" s="1" t="s">
        <v>68</v>
      </c>
      <c r="AR4" s="5" t="s">
        <v>76</v>
      </c>
    </row>
    <row r="5" spans="1:44" s="15" customFormat="1" ht="27.6" hidden="1" x14ac:dyDescent="0.3">
      <c r="M5" s="2"/>
      <c r="O5" s="2"/>
      <c r="P5" s="2"/>
      <c r="Q5" s="2"/>
      <c r="R5" s="2"/>
      <c r="AP5" s="3" t="s">
        <v>66</v>
      </c>
      <c r="AQ5" s="1" t="s">
        <v>69</v>
      </c>
      <c r="AR5" s="5" t="s">
        <v>77</v>
      </c>
    </row>
    <row r="6" spans="1:44" s="15" customFormat="1" ht="27.6" hidden="1" x14ac:dyDescent="0.3">
      <c r="M6" s="2"/>
      <c r="O6" s="2"/>
      <c r="P6" s="2"/>
      <c r="Q6" s="2"/>
      <c r="R6" s="2"/>
      <c r="AQ6" s="1" t="s">
        <v>70</v>
      </c>
      <c r="AR6" s="5" t="s">
        <v>78</v>
      </c>
    </row>
    <row r="7" spans="1:44" s="15" customFormat="1" ht="27.6" hidden="1" x14ac:dyDescent="0.3">
      <c r="M7" s="2"/>
      <c r="O7" s="2"/>
      <c r="P7" s="2"/>
      <c r="Q7" s="2"/>
      <c r="R7" s="2"/>
      <c r="AP7" s="6"/>
      <c r="AQ7" s="1" t="s">
        <v>71</v>
      </c>
      <c r="AR7" s="5" t="s">
        <v>79</v>
      </c>
    </row>
    <row r="8" spans="1:44" s="15" customFormat="1" ht="27.6" hidden="1" x14ac:dyDescent="0.3">
      <c r="M8" s="2"/>
      <c r="O8" s="2"/>
      <c r="P8" s="2"/>
      <c r="Q8" s="2"/>
      <c r="R8" s="2"/>
      <c r="AP8" s="3"/>
      <c r="AQ8" s="1" t="s">
        <v>72</v>
      </c>
      <c r="AR8" s="5" t="s">
        <v>80</v>
      </c>
    </row>
    <row r="9" spans="1:44" s="15" customFormat="1" ht="27.6" hidden="1" x14ac:dyDescent="0.3">
      <c r="M9" s="2"/>
      <c r="O9" s="2"/>
      <c r="P9" s="2"/>
      <c r="Q9" s="2"/>
      <c r="R9" s="2"/>
      <c r="AP9" s="1"/>
      <c r="AQ9" s="1" t="s">
        <v>73</v>
      </c>
      <c r="AR9" s="5" t="s">
        <v>81</v>
      </c>
    </row>
    <row r="10" spans="1:44" s="15" customFormat="1" ht="41.4" hidden="1" x14ac:dyDescent="0.3">
      <c r="M10" s="2"/>
      <c r="O10" s="2"/>
      <c r="P10" s="2"/>
      <c r="Q10" s="2"/>
      <c r="R10" s="2"/>
      <c r="AP10" s="3"/>
      <c r="AQ10" s="1" t="s">
        <v>74</v>
      </c>
      <c r="AR10" s="5" t="s">
        <v>82</v>
      </c>
    </row>
    <row r="11" spans="1:44" s="66" customFormat="1" x14ac:dyDescent="0.3">
      <c r="M11" s="67"/>
      <c r="O11" s="67"/>
      <c r="P11" s="67"/>
      <c r="Q11" s="67"/>
      <c r="R11" s="67"/>
    </row>
    <row r="12" spans="1:44" s="66" customFormat="1" ht="14.4" thickBot="1" x14ac:dyDescent="0.35">
      <c r="M12" s="67"/>
      <c r="O12" s="67"/>
      <c r="P12" s="67"/>
      <c r="Q12" s="67"/>
      <c r="R12" s="67"/>
    </row>
    <row r="13" spans="1:44" ht="15.6" x14ac:dyDescent="0.3">
      <c r="A13" s="39"/>
      <c r="B13" s="31" t="s">
        <v>0</v>
      </c>
      <c r="C13" s="31"/>
      <c r="D13" s="31"/>
      <c r="E13" s="31"/>
      <c r="F13" s="66"/>
      <c r="G13" s="66"/>
      <c r="H13" s="66"/>
      <c r="I13" s="67"/>
      <c r="J13" s="67"/>
      <c r="K13" s="67"/>
      <c r="L13" s="67"/>
      <c r="M13" s="67"/>
      <c r="N13" s="67"/>
      <c r="O13" s="67"/>
      <c r="P13" s="67"/>
      <c r="Q13" s="67"/>
      <c r="R13" s="67"/>
      <c r="S13" s="66"/>
      <c r="T13" s="66"/>
      <c r="U13" s="66"/>
      <c r="V13" s="66"/>
      <c r="W13" s="66"/>
      <c r="X13" s="66"/>
      <c r="Y13" s="66"/>
      <c r="Z13" s="66"/>
      <c r="AA13" s="66"/>
      <c r="AB13" s="66"/>
      <c r="AC13" s="66"/>
      <c r="AD13" s="66"/>
      <c r="AE13" s="66"/>
      <c r="AF13" s="66"/>
      <c r="AG13" s="66"/>
      <c r="AH13" s="66"/>
      <c r="AI13" s="66"/>
      <c r="AJ13" s="66"/>
      <c r="AK13" s="66"/>
      <c r="AL13" s="66"/>
    </row>
    <row r="14" spans="1:44" ht="14.4" thickBot="1" x14ac:dyDescent="0.35">
      <c r="A14" s="40"/>
      <c r="B14" s="32" t="s">
        <v>1</v>
      </c>
      <c r="C14" s="32"/>
      <c r="D14" s="32"/>
      <c r="E14" s="32"/>
      <c r="F14" s="66"/>
      <c r="G14" s="66"/>
      <c r="H14" s="66"/>
      <c r="I14" s="67"/>
      <c r="J14" s="67"/>
      <c r="K14" s="67"/>
      <c r="L14" s="67"/>
      <c r="M14" s="67"/>
      <c r="N14" s="67"/>
      <c r="O14" s="67"/>
      <c r="P14" s="67"/>
      <c r="Q14" s="67"/>
      <c r="R14" s="67"/>
      <c r="S14" s="66"/>
      <c r="T14" s="66"/>
      <c r="U14" s="66"/>
      <c r="V14" s="66"/>
      <c r="W14" s="66"/>
      <c r="X14" s="66"/>
      <c r="Y14" s="66"/>
      <c r="Z14" s="66"/>
      <c r="AA14" s="66"/>
      <c r="AB14" s="66"/>
      <c r="AC14" s="66"/>
      <c r="AD14" s="66"/>
      <c r="AE14" s="66"/>
      <c r="AF14" s="66"/>
      <c r="AG14" s="66"/>
      <c r="AH14" s="66"/>
      <c r="AI14" s="66"/>
      <c r="AJ14" s="66"/>
      <c r="AK14" s="66"/>
      <c r="AL14" s="66"/>
    </row>
    <row r="15" spans="1:44" x14ac:dyDescent="0.3">
      <c r="A15" s="40"/>
      <c r="B15" s="28" t="s">
        <v>114</v>
      </c>
      <c r="C15" s="48" t="s">
        <v>115</v>
      </c>
      <c r="D15" s="48"/>
      <c r="E15" s="28" t="s">
        <v>116</v>
      </c>
      <c r="F15" s="66"/>
      <c r="G15" s="66"/>
      <c r="H15" s="66"/>
      <c r="I15" s="67"/>
      <c r="J15" s="67"/>
      <c r="K15" s="67"/>
      <c r="L15" s="67"/>
      <c r="M15" s="67"/>
      <c r="N15" s="67"/>
      <c r="O15" s="67"/>
      <c r="P15" s="67"/>
      <c r="Q15" s="67"/>
      <c r="R15" s="67"/>
      <c r="S15" s="66"/>
      <c r="T15" s="66"/>
      <c r="U15" s="66"/>
      <c r="V15" s="66"/>
      <c r="W15" s="66"/>
      <c r="X15" s="66"/>
      <c r="Y15" s="66"/>
      <c r="Z15" s="66"/>
      <c r="AA15" s="66"/>
      <c r="AB15" s="66"/>
      <c r="AC15" s="66"/>
      <c r="AD15" s="66"/>
      <c r="AE15" s="66"/>
      <c r="AF15" s="66"/>
      <c r="AG15" s="66"/>
      <c r="AH15" s="66"/>
      <c r="AI15" s="66"/>
      <c r="AJ15" s="66"/>
      <c r="AK15" s="66"/>
      <c r="AL15" s="66"/>
    </row>
    <row r="16" spans="1:44" ht="16.2" thickBot="1" x14ac:dyDescent="0.35">
      <c r="A16" s="41"/>
      <c r="B16" s="70" t="s">
        <v>59</v>
      </c>
      <c r="C16" s="70"/>
      <c r="D16" s="70"/>
      <c r="E16" s="70"/>
      <c r="F16" s="66"/>
      <c r="G16" s="66"/>
      <c r="H16" s="66"/>
      <c r="I16" s="67"/>
      <c r="J16" s="67"/>
      <c r="K16" s="67"/>
      <c r="L16" s="67"/>
      <c r="M16" s="67"/>
      <c r="N16" s="67"/>
      <c r="O16" s="67"/>
      <c r="P16" s="67"/>
      <c r="Q16" s="67"/>
      <c r="R16" s="67"/>
      <c r="S16" s="66"/>
      <c r="T16" s="66"/>
      <c r="U16" s="66"/>
      <c r="V16" s="66"/>
      <c r="W16" s="66"/>
      <c r="X16" s="66"/>
      <c r="Y16" s="66"/>
      <c r="Z16" s="66"/>
      <c r="AA16" s="66"/>
      <c r="AB16" s="66"/>
      <c r="AC16" s="66"/>
      <c r="AD16" s="66"/>
      <c r="AE16" s="66"/>
      <c r="AF16" s="66"/>
      <c r="AG16" s="66"/>
      <c r="AH16" s="66"/>
      <c r="AI16" s="66"/>
      <c r="AJ16" s="66"/>
      <c r="AK16" s="66"/>
      <c r="AL16" s="66"/>
    </row>
    <row r="17" spans="1:20" s="66" customFormat="1" ht="15.6" x14ac:dyDescent="0.3">
      <c r="A17" s="65"/>
      <c r="B17" s="65"/>
      <c r="C17" s="65"/>
      <c r="D17" s="65"/>
      <c r="E17" s="65"/>
      <c r="I17" s="67"/>
      <c r="J17" s="67"/>
      <c r="K17" s="67"/>
      <c r="L17" s="67"/>
      <c r="M17" s="67"/>
      <c r="N17" s="67"/>
      <c r="O17" s="67"/>
      <c r="P17" s="67"/>
      <c r="Q17" s="67"/>
      <c r="R17" s="67"/>
    </row>
    <row r="18" spans="1:20" s="66" customFormat="1" x14ac:dyDescent="0.3">
      <c r="A18" s="68" t="s">
        <v>3</v>
      </c>
      <c r="B18" s="69"/>
      <c r="C18" s="69"/>
      <c r="M18" s="67"/>
      <c r="O18" s="67"/>
      <c r="P18" s="67"/>
      <c r="Q18" s="67"/>
      <c r="R18" s="67"/>
    </row>
    <row r="19" spans="1:20" s="66" customFormat="1" x14ac:dyDescent="0.3">
      <c r="A19" s="68" t="s">
        <v>4</v>
      </c>
      <c r="C19" s="68" t="s">
        <v>5</v>
      </c>
      <c r="M19" s="67"/>
      <c r="O19" s="67"/>
      <c r="P19" s="67"/>
      <c r="Q19" s="67"/>
      <c r="R19" s="67"/>
    </row>
    <row r="20" spans="1:20" s="66" customFormat="1" x14ac:dyDescent="0.3">
      <c r="A20" s="68" t="s">
        <v>6</v>
      </c>
      <c r="B20" s="67">
        <v>2017</v>
      </c>
      <c r="M20" s="67"/>
      <c r="O20" s="67"/>
      <c r="P20" s="67"/>
      <c r="Q20" s="67"/>
      <c r="R20" s="67"/>
    </row>
    <row r="21" spans="1:20" s="66" customFormat="1" x14ac:dyDescent="0.3">
      <c r="M21" s="67"/>
      <c r="O21" s="67"/>
      <c r="P21" s="67"/>
      <c r="Q21" s="67"/>
      <c r="R21" s="67"/>
    </row>
    <row r="22" spans="1:20" s="7" customFormat="1" ht="12" x14ac:dyDescent="0.3">
      <c r="A22" s="56" t="s">
        <v>7</v>
      </c>
      <c r="B22" s="56" t="s">
        <v>8</v>
      </c>
      <c r="C22" s="56" t="s">
        <v>9</v>
      </c>
      <c r="D22" s="56" t="s">
        <v>10</v>
      </c>
      <c r="E22" s="56" t="s">
        <v>109</v>
      </c>
      <c r="F22" s="56" t="s">
        <v>12</v>
      </c>
      <c r="G22" s="56" t="s">
        <v>110</v>
      </c>
      <c r="H22" s="56" t="s">
        <v>111</v>
      </c>
      <c r="I22" s="57" t="s">
        <v>32</v>
      </c>
      <c r="J22" s="56" t="s">
        <v>30</v>
      </c>
      <c r="K22" s="56"/>
      <c r="L22" s="59" t="s">
        <v>16</v>
      </c>
      <c r="M22" s="59" t="s">
        <v>17</v>
      </c>
      <c r="N22" s="59" t="s">
        <v>18</v>
      </c>
      <c r="O22" s="59" t="s">
        <v>19</v>
      </c>
      <c r="P22" s="59" t="s">
        <v>20</v>
      </c>
      <c r="Q22" s="59" t="s">
        <v>21</v>
      </c>
      <c r="R22" s="59" t="s">
        <v>22</v>
      </c>
      <c r="S22" s="59" t="s">
        <v>23</v>
      </c>
      <c r="T22" s="59" t="s">
        <v>24</v>
      </c>
    </row>
    <row r="23" spans="1:20" s="7" customFormat="1" ht="12" x14ac:dyDescent="0.3">
      <c r="A23" s="56"/>
      <c r="B23" s="56"/>
      <c r="C23" s="56"/>
      <c r="D23" s="56"/>
      <c r="E23" s="56"/>
      <c r="F23" s="56"/>
      <c r="G23" s="56"/>
      <c r="H23" s="56"/>
      <c r="I23" s="58"/>
      <c r="J23" s="8" t="s">
        <v>28</v>
      </c>
      <c r="K23" s="8" t="s">
        <v>29</v>
      </c>
      <c r="L23" s="59"/>
      <c r="M23" s="59"/>
      <c r="N23" s="59"/>
      <c r="O23" s="59"/>
      <c r="P23" s="59"/>
      <c r="Q23" s="59"/>
      <c r="R23" s="59"/>
      <c r="S23" s="59"/>
      <c r="T23" s="59"/>
    </row>
    <row r="24" spans="1:20" x14ac:dyDescent="0.3">
      <c r="A24" s="49" t="s">
        <v>64</v>
      </c>
      <c r="B24" s="49" t="s">
        <v>67</v>
      </c>
      <c r="C24" s="49" t="s">
        <v>112</v>
      </c>
      <c r="D24" s="16"/>
      <c r="E24" s="9"/>
      <c r="F24" s="9"/>
      <c r="G24" s="9"/>
      <c r="H24" s="9"/>
      <c r="I24" s="11"/>
      <c r="J24" s="9"/>
      <c r="K24" s="9"/>
      <c r="L24" s="10"/>
      <c r="M24" s="11"/>
      <c r="N24" s="9"/>
      <c r="O24" s="11"/>
      <c r="P24" s="20"/>
      <c r="Q24" s="11">
        <f>M24+P24</f>
        <v>0</v>
      </c>
      <c r="R24" s="12">
        <f>Q24*I24</f>
        <v>0</v>
      </c>
      <c r="S24" s="9"/>
      <c r="T24" s="9"/>
    </row>
    <row r="25" spans="1:20" s="17" customFormat="1" x14ac:dyDescent="0.3">
      <c r="A25" s="50"/>
      <c r="B25" s="50"/>
      <c r="C25" s="50"/>
      <c r="D25" s="16"/>
      <c r="E25" s="9"/>
      <c r="F25" s="9"/>
      <c r="G25" s="9"/>
      <c r="H25" s="9"/>
      <c r="I25" s="20"/>
      <c r="J25" s="9"/>
      <c r="K25" s="9"/>
      <c r="L25" s="10"/>
      <c r="M25" s="20"/>
      <c r="N25" s="9"/>
      <c r="O25" s="20"/>
      <c r="P25" s="20"/>
      <c r="Q25" s="20">
        <f t="shared" ref="Q25:Q28" si="0">M25+P25</f>
        <v>0</v>
      </c>
      <c r="R25" s="12">
        <f t="shared" ref="R25:R28" si="1">Q25*I25</f>
        <v>0</v>
      </c>
      <c r="S25" s="9"/>
      <c r="T25" s="9"/>
    </row>
    <row r="26" spans="1:20" s="17" customFormat="1" x14ac:dyDescent="0.3">
      <c r="A26" s="50"/>
      <c r="B26" s="50"/>
      <c r="C26" s="50"/>
      <c r="D26" s="16"/>
      <c r="E26" s="9"/>
      <c r="F26" s="9"/>
      <c r="G26" s="9"/>
      <c r="H26" s="9"/>
      <c r="I26" s="20"/>
      <c r="J26" s="9"/>
      <c r="K26" s="9"/>
      <c r="L26" s="10"/>
      <c r="M26" s="20"/>
      <c r="N26" s="9"/>
      <c r="O26" s="20"/>
      <c r="P26" s="20"/>
      <c r="Q26" s="20">
        <f t="shared" si="0"/>
        <v>0</v>
      </c>
      <c r="R26" s="12">
        <f t="shared" si="1"/>
        <v>0</v>
      </c>
      <c r="S26" s="9"/>
      <c r="T26" s="9"/>
    </row>
    <row r="27" spans="1:20" s="17" customFormat="1" x14ac:dyDescent="0.3">
      <c r="A27" s="50"/>
      <c r="B27" s="50"/>
      <c r="C27" s="50"/>
      <c r="D27" s="16"/>
      <c r="E27" s="9"/>
      <c r="F27" s="9"/>
      <c r="G27" s="9"/>
      <c r="H27" s="9"/>
      <c r="I27" s="20"/>
      <c r="J27" s="9"/>
      <c r="K27" s="9"/>
      <c r="L27" s="10"/>
      <c r="M27" s="20"/>
      <c r="N27" s="9"/>
      <c r="O27" s="20"/>
      <c r="P27" s="20"/>
      <c r="Q27" s="20">
        <f t="shared" si="0"/>
        <v>0</v>
      </c>
      <c r="R27" s="12">
        <f t="shared" si="1"/>
        <v>0</v>
      </c>
      <c r="S27" s="9"/>
      <c r="T27" s="9"/>
    </row>
    <row r="28" spans="1:20" s="17" customFormat="1" x14ac:dyDescent="0.3">
      <c r="A28" s="50"/>
      <c r="B28" s="51"/>
      <c r="C28" s="51"/>
      <c r="D28" s="16"/>
      <c r="E28" s="9"/>
      <c r="F28" s="9"/>
      <c r="G28" s="9"/>
      <c r="H28" s="9"/>
      <c r="I28" s="20"/>
      <c r="J28" s="9"/>
      <c r="K28" s="9"/>
      <c r="L28" s="10"/>
      <c r="M28" s="20"/>
      <c r="N28" s="9"/>
      <c r="O28" s="20"/>
      <c r="P28" s="20"/>
      <c r="Q28" s="20">
        <f t="shared" si="0"/>
        <v>0</v>
      </c>
      <c r="R28" s="12">
        <f t="shared" si="1"/>
        <v>0</v>
      </c>
      <c r="S28" s="9"/>
      <c r="T28" s="9"/>
    </row>
    <row r="29" spans="1:20" s="17" customFormat="1" x14ac:dyDescent="0.3">
      <c r="A29" s="50"/>
      <c r="B29" s="49" t="s">
        <v>68</v>
      </c>
      <c r="C29" s="49" t="s">
        <v>87</v>
      </c>
      <c r="D29" s="16"/>
      <c r="E29" s="9"/>
      <c r="F29" s="9"/>
      <c r="G29" s="9"/>
      <c r="H29" s="9"/>
      <c r="I29" s="20"/>
      <c r="J29" s="9"/>
      <c r="K29" s="9"/>
      <c r="L29" s="10"/>
      <c r="M29" s="20"/>
      <c r="N29" s="9"/>
      <c r="O29" s="20"/>
      <c r="P29" s="20"/>
      <c r="Q29" s="20">
        <f t="shared" ref="Q29:Q34" si="2">M29+P29</f>
        <v>0</v>
      </c>
      <c r="R29" s="12">
        <f t="shared" ref="R29:R34" si="3">Q29*I29</f>
        <v>0</v>
      </c>
      <c r="S29" s="9"/>
      <c r="T29" s="9"/>
    </row>
    <row r="30" spans="1:20" s="17" customFormat="1" x14ac:dyDescent="0.3">
      <c r="A30" s="50"/>
      <c r="B30" s="50"/>
      <c r="C30" s="50"/>
      <c r="D30" s="16"/>
      <c r="E30" s="9"/>
      <c r="F30" s="9"/>
      <c r="G30" s="9"/>
      <c r="H30" s="9"/>
      <c r="I30" s="20"/>
      <c r="J30" s="9"/>
      <c r="K30" s="9"/>
      <c r="L30" s="10"/>
      <c r="M30" s="20"/>
      <c r="N30" s="9"/>
      <c r="O30" s="20"/>
      <c r="P30" s="20"/>
      <c r="Q30" s="20">
        <f t="shared" si="2"/>
        <v>0</v>
      </c>
      <c r="R30" s="12">
        <f t="shared" si="3"/>
        <v>0</v>
      </c>
      <c r="S30" s="9"/>
      <c r="T30" s="9"/>
    </row>
    <row r="31" spans="1:20" s="17" customFormat="1" x14ac:dyDescent="0.3">
      <c r="A31" s="50"/>
      <c r="B31" s="50"/>
      <c r="C31" s="50"/>
      <c r="D31" s="16"/>
      <c r="E31" s="9"/>
      <c r="F31" s="9"/>
      <c r="G31" s="9"/>
      <c r="H31" s="9"/>
      <c r="I31" s="20"/>
      <c r="J31" s="9"/>
      <c r="K31" s="9"/>
      <c r="L31" s="10"/>
      <c r="M31" s="20"/>
      <c r="N31" s="9"/>
      <c r="O31" s="20"/>
      <c r="P31" s="20"/>
      <c r="Q31" s="20">
        <f t="shared" si="2"/>
        <v>0</v>
      </c>
      <c r="R31" s="12">
        <f t="shared" si="3"/>
        <v>0</v>
      </c>
      <c r="S31" s="9"/>
      <c r="T31" s="9"/>
    </row>
    <row r="32" spans="1:20" s="17" customFormat="1" x14ac:dyDescent="0.3">
      <c r="A32" s="50"/>
      <c r="B32" s="50"/>
      <c r="C32" s="50"/>
      <c r="D32" s="16"/>
      <c r="E32" s="9"/>
      <c r="F32" s="9"/>
      <c r="G32" s="9"/>
      <c r="H32" s="9"/>
      <c r="I32" s="20"/>
      <c r="J32" s="9"/>
      <c r="K32" s="9"/>
      <c r="L32" s="10"/>
      <c r="M32" s="20"/>
      <c r="N32" s="9"/>
      <c r="O32" s="20"/>
      <c r="P32" s="20"/>
      <c r="Q32" s="20">
        <f t="shared" si="2"/>
        <v>0</v>
      </c>
      <c r="R32" s="12">
        <f t="shared" si="3"/>
        <v>0</v>
      </c>
      <c r="S32" s="9"/>
      <c r="T32" s="9"/>
    </row>
    <row r="33" spans="1:20" s="17" customFormat="1" x14ac:dyDescent="0.3">
      <c r="A33" s="50"/>
      <c r="B33" s="51"/>
      <c r="C33" s="51"/>
      <c r="D33" s="16"/>
      <c r="E33" s="9"/>
      <c r="F33" s="9"/>
      <c r="G33" s="9"/>
      <c r="H33" s="9"/>
      <c r="I33" s="20"/>
      <c r="J33" s="9"/>
      <c r="K33" s="9"/>
      <c r="L33" s="10"/>
      <c r="M33" s="20"/>
      <c r="N33" s="9"/>
      <c r="O33" s="20"/>
      <c r="P33" s="20"/>
      <c r="Q33" s="20">
        <f t="shared" si="2"/>
        <v>0</v>
      </c>
      <c r="R33" s="12">
        <f t="shared" si="3"/>
        <v>0</v>
      </c>
      <c r="S33" s="9"/>
      <c r="T33" s="9"/>
    </row>
    <row r="34" spans="1:20" s="17" customFormat="1" x14ac:dyDescent="0.3">
      <c r="A34" s="50"/>
      <c r="B34" s="49" t="s">
        <v>69</v>
      </c>
      <c r="C34" s="49" t="s">
        <v>102</v>
      </c>
      <c r="D34" s="16"/>
      <c r="E34" s="9"/>
      <c r="F34" s="9"/>
      <c r="G34" s="9"/>
      <c r="H34" s="9"/>
      <c r="I34" s="20"/>
      <c r="J34" s="9"/>
      <c r="K34" s="9"/>
      <c r="L34" s="10"/>
      <c r="M34" s="20"/>
      <c r="N34" s="9"/>
      <c r="O34" s="20"/>
      <c r="P34" s="20"/>
      <c r="Q34" s="20">
        <f t="shared" si="2"/>
        <v>0</v>
      </c>
      <c r="R34" s="12">
        <f t="shared" si="3"/>
        <v>0</v>
      </c>
      <c r="S34" s="9"/>
      <c r="T34" s="9"/>
    </row>
    <row r="35" spans="1:20" x14ac:dyDescent="0.3">
      <c r="A35" s="50"/>
      <c r="B35" s="50"/>
      <c r="C35" s="50"/>
      <c r="D35" s="16"/>
      <c r="E35" s="9"/>
      <c r="F35" s="9"/>
      <c r="G35" s="9"/>
      <c r="H35" s="9"/>
      <c r="I35" s="11"/>
      <c r="J35" s="9"/>
      <c r="K35" s="9"/>
      <c r="L35" s="10"/>
      <c r="M35" s="11"/>
      <c r="N35" s="9"/>
      <c r="O35" s="11"/>
      <c r="P35" s="20"/>
      <c r="Q35" s="11">
        <f t="shared" ref="Q35:Q49" si="4">M35+P35</f>
        <v>0</v>
      </c>
      <c r="R35" s="12">
        <f t="shared" ref="R35:R49" si="5">Q35*I35</f>
        <v>0</v>
      </c>
      <c r="S35" s="9"/>
      <c r="T35" s="9"/>
    </row>
    <row r="36" spans="1:20" x14ac:dyDescent="0.3">
      <c r="A36" s="50"/>
      <c r="B36" s="50"/>
      <c r="C36" s="50"/>
      <c r="D36" s="16"/>
      <c r="E36" s="9"/>
      <c r="F36" s="9"/>
      <c r="G36" s="9"/>
      <c r="H36" s="9"/>
      <c r="I36" s="11"/>
      <c r="J36" s="9"/>
      <c r="K36" s="9"/>
      <c r="L36" s="10"/>
      <c r="M36" s="11"/>
      <c r="N36" s="9"/>
      <c r="O36" s="11"/>
      <c r="P36" s="20"/>
      <c r="Q36" s="11">
        <f t="shared" si="4"/>
        <v>0</v>
      </c>
      <c r="R36" s="12">
        <f t="shared" si="5"/>
        <v>0</v>
      </c>
      <c r="S36" s="9"/>
      <c r="T36" s="9"/>
    </row>
    <row r="37" spans="1:20" x14ac:dyDescent="0.3">
      <c r="A37" s="50"/>
      <c r="B37" s="50"/>
      <c r="C37" s="50"/>
      <c r="D37" s="16"/>
      <c r="E37" s="9"/>
      <c r="F37" s="9"/>
      <c r="G37" s="9"/>
      <c r="H37" s="9"/>
      <c r="I37" s="11"/>
      <c r="J37" s="9"/>
      <c r="K37" s="9"/>
      <c r="L37" s="10"/>
      <c r="M37" s="11"/>
      <c r="N37" s="9"/>
      <c r="O37" s="11"/>
      <c r="P37" s="20"/>
      <c r="Q37" s="11">
        <f t="shared" si="4"/>
        <v>0</v>
      </c>
      <c r="R37" s="12">
        <f t="shared" si="5"/>
        <v>0</v>
      </c>
      <c r="S37" s="9"/>
      <c r="T37" s="9"/>
    </row>
    <row r="38" spans="1:20" x14ac:dyDescent="0.3">
      <c r="A38" s="51"/>
      <c r="B38" s="51"/>
      <c r="C38" s="51"/>
      <c r="D38" s="16"/>
      <c r="E38" s="9"/>
      <c r="F38" s="9"/>
      <c r="G38" s="9"/>
      <c r="H38" s="9"/>
      <c r="I38" s="11"/>
      <c r="J38" s="9"/>
      <c r="K38" s="9"/>
      <c r="L38" s="10"/>
      <c r="M38" s="11"/>
      <c r="N38" s="9"/>
      <c r="O38" s="11"/>
      <c r="P38" s="20"/>
      <c r="Q38" s="11">
        <f t="shared" si="4"/>
        <v>0</v>
      </c>
      <c r="R38" s="12">
        <f t="shared" si="5"/>
        <v>0</v>
      </c>
      <c r="S38" s="9"/>
      <c r="T38" s="9"/>
    </row>
    <row r="39" spans="1:20" x14ac:dyDescent="0.3">
      <c r="A39" s="52" t="s">
        <v>65</v>
      </c>
      <c r="B39" s="49" t="s">
        <v>70</v>
      </c>
      <c r="C39" s="49" t="s">
        <v>103</v>
      </c>
      <c r="D39" s="9"/>
      <c r="E39" s="9"/>
      <c r="F39" s="9"/>
      <c r="G39" s="9"/>
      <c r="H39" s="9"/>
      <c r="I39" s="11"/>
      <c r="J39" s="9"/>
      <c r="K39" s="9"/>
      <c r="L39" s="10"/>
      <c r="M39" s="11"/>
      <c r="N39" s="9"/>
      <c r="O39" s="11"/>
      <c r="P39" s="20"/>
      <c r="Q39" s="11">
        <f t="shared" si="4"/>
        <v>0</v>
      </c>
      <c r="R39" s="12">
        <f t="shared" si="5"/>
        <v>0</v>
      </c>
      <c r="S39" s="9"/>
      <c r="T39" s="9"/>
    </row>
    <row r="40" spans="1:20" s="17" customFormat="1" x14ac:dyDescent="0.3">
      <c r="A40" s="53"/>
      <c r="B40" s="50"/>
      <c r="C40" s="50"/>
      <c r="D40" s="9"/>
      <c r="E40" s="9"/>
      <c r="F40" s="9"/>
      <c r="G40" s="9"/>
      <c r="H40" s="9"/>
      <c r="I40" s="20"/>
      <c r="J40" s="9"/>
      <c r="K40" s="9"/>
      <c r="L40" s="10"/>
      <c r="M40" s="20"/>
      <c r="N40" s="9"/>
      <c r="O40" s="20"/>
      <c r="P40" s="20"/>
      <c r="Q40" s="20">
        <f t="shared" ref="Q40:Q44" si="6">M40+P40</f>
        <v>0</v>
      </c>
      <c r="R40" s="12">
        <f t="shared" ref="R40:R44" si="7">Q40*I40</f>
        <v>0</v>
      </c>
      <c r="S40" s="9"/>
      <c r="T40" s="9"/>
    </row>
    <row r="41" spans="1:20" s="17" customFormat="1" x14ac:dyDescent="0.3">
      <c r="A41" s="53"/>
      <c r="B41" s="50"/>
      <c r="C41" s="50"/>
      <c r="D41" s="9"/>
      <c r="E41" s="9"/>
      <c r="F41" s="9"/>
      <c r="G41" s="9"/>
      <c r="H41" s="9"/>
      <c r="I41" s="20"/>
      <c r="J41" s="9"/>
      <c r="K41" s="9"/>
      <c r="L41" s="10"/>
      <c r="M41" s="20"/>
      <c r="N41" s="9"/>
      <c r="O41" s="20"/>
      <c r="P41" s="20"/>
      <c r="Q41" s="20">
        <f t="shared" si="6"/>
        <v>0</v>
      </c>
      <c r="R41" s="12">
        <f t="shared" si="7"/>
        <v>0</v>
      </c>
      <c r="S41" s="9"/>
      <c r="T41" s="9"/>
    </row>
    <row r="42" spans="1:20" s="17" customFormat="1" x14ac:dyDescent="0.3">
      <c r="A42" s="53"/>
      <c r="B42" s="50"/>
      <c r="C42" s="50"/>
      <c r="D42" s="9"/>
      <c r="E42" s="9"/>
      <c r="F42" s="9"/>
      <c r="G42" s="9"/>
      <c r="H42" s="9"/>
      <c r="I42" s="20"/>
      <c r="J42" s="9"/>
      <c r="K42" s="9"/>
      <c r="L42" s="10"/>
      <c r="M42" s="20"/>
      <c r="N42" s="9"/>
      <c r="O42" s="20"/>
      <c r="P42" s="20"/>
      <c r="Q42" s="20">
        <f t="shared" si="6"/>
        <v>0</v>
      </c>
      <c r="R42" s="12">
        <f t="shared" si="7"/>
        <v>0</v>
      </c>
      <c r="S42" s="9"/>
      <c r="T42" s="9"/>
    </row>
    <row r="43" spans="1:20" s="17" customFormat="1" x14ac:dyDescent="0.3">
      <c r="A43" s="53"/>
      <c r="B43" s="51"/>
      <c r="C43" s="51"/>
      <c r="D43" s="9"/>
      <c r="E43" s="9"/>
      <c r="F43" s="9"/>
      <c r="G43" s="9"/>
      <c r="H43" s="9"/>
      <c r="I43" s="20"/>
      <c r="J43" s="9"/>
      <c r="K43" s="9"/>
      <c r="L43" s="10"/>
      <c r="M43" s="20"/>
      <c r="N43" s="9"/>
      <c r="O43" s="20"/>
      <c r="P43" s="20"/>
      <c r="Q43" s="20">
        <f t="shared" si="6"/>
        <v>0</v>
      </c>
      <c r="R43" s="12">
        <f t="shared" si="7"/>
        <v>0</v>
      </c>
      <c r="S43" s="9"/>
      <c r="T43" s="9"/>
    </row>
    <row r="44" spans="1:20" s="17" customFormat="1" x14ac:dyDescent="0.3">
      <c r="A44" s="53"/>
      <c r="B44" s="49" t="s">
        <v>71</v>
      </c>
      <c r="C44" s="49" t="s">
        <v>104</v>
      </c>
      <c r="D44" s="9"/>
      <c r="E44" s="9"/>
      <c r="F44" s="9"/>
      <c r="G44" s="9"/>
      <c r="H44" s="9"/>
      <c r="I44" s="20"/>
      <c r="J44" s="9"/>
      <c r="K44" s="9"/>
      <c r="L44" s="10"/>
      <c r="M44" s="20"/>
      <c r="N44" s="9"/>
      <c r="O44" s="20"/>
      <c r="P44" s="20"/>
      <c r="Q44" s="20">
        <f t="shared" si="6"/>
        <v>0</v>
      </c>
      <c r="R44" s="12">
        <f t="shared" si="7"/>
        <v>0</v>
      </c>
      <c r="S44" s="9"/>
      <c r="T44" s="9"/>
    </row>
    <row r="45" spans="1:20" x14ac:dyDescent="0.3">
      <c r="A45" s="53"/>
      <c r="B45" s="50"/>
      <c r="C45" s="50"/>
      <c r="D45" s="9"/>
      <c r="E45" s="9"/>
      <c r="F45" s="9"/>
      <c r="G45" s="9"/>
      <c r="H45" s="9"/>
      <c r="I45" s="11"/>
      <c r="J45" s="9"/>
      <c r="K45" s="9"/>
      <c r="L45" s="10"/>
      <c r="M45" s="11"/>
      <c r="N45" s="9"/>
      <c r="O45" s="11"/>
      <c r="P45" s="20"/>
      <c r="Q45" s="11">
        <f t="shared" si="4"/>
        <v>0</v>
      </c>
      <c r="R45" s="12">
        <f t="shared" si="5"/>
        <v>0</v>
      </c>
      <c r="S45" s="9"/>
      <c r="T45" s="9"/>
    </row>
    <row r="46" spans="1:20" x14ac:dyDescent="0.3">
      <c r="A46" s="53"/>
      <c r="B46" s="50"/>
      <c r="C46" s="50"/>
      <c r="D46" s="9"/>
      <c r="E46" s="9"/>
      <c r="F46" s="9"/>
      <c r="G46" s="9"/>
      <c r="H46" s="9"/>
      <c r="I46" s="11"/>
      <c r="J46" s="9"/>
      <c r="K46" s="9"/>
      <c r="L46" s="10"/>
      <c r="M46" s="11"/>
      <c r="N46" s="9"/>
      <c r="O46" s="11"/>
      <c r="P46" s="20"/>
      <c r="Q46" s="11">
        <f t="shared" si="4"/>
        <v>0</v>
      </c>
      <c r="R46" s="12">
        <f t="shared" si="5"/>
        <v>0</v>
      </c>
      <c r="S46" s="9"/>
      <c r="T46" s="9"/>
    </row>
    <row r="47" spans="1:20" x14ac:dyDescent="0.3">
      <c r="A47" s="53"/>
      <c r="B47" s="50"/>
      <c r="C47" s="50"/>
      <c r="D47" s="9"/>
      <c r="E47" s="9"/>
      <c r="F47" s="9"/>
      <c r="G47" s="9"/>
      <c r="H47" s="9"/>
      <c r="I47" s="11"/>
      <c r="J47" s="9"/>
      <c r="K47" s="9"/>
      <c r="L47" s="10"/>
      <c r="M47" s="11"/>
      <c r="N47" s="9"/>
      <c r="O47" s="11"/>
      <c r="P47" s="20"/>
      <c r="Q47" s="11">
        <f t="shared" si="4"/>
        <v>0</v>
      </c>
      <c r="R47" s="12">
        <f t="shared" si="5"/>
        <v>0</v>
      </c>
      <c r="S47" s="9"/>
      <c r="T47" s="9"/>
    </row>
    <row r="48" spans="1:20" x14ac:dyDescent="0.3">
      <c r="A48" s="54"/>
      <c r="B48" s="51"/>
      <c r="C48" s="51"/>
      <c r="D48" s="9"/>
      <c r="E48" s="9"/>
      <c r="F48" s="9"/>
      <c r="G48" s="9"/>
      <c r="H48" s="9"/>
      <c r="I48" s="11"/>
      <c r="J48" s="9"/>
      <c r="K48" s="9"/>
      <c r="L48" s="10"/>
      <c r="M48" s="11"/>
      <c r="N48" s="9"/>
      <c r="O48" s="11"/>
      <c r="P48" s="20"/>
      <c r="Q48" s="11">
        <f t="shared" si="4"/>
        <v>0</v>
      </c>
      <c r="R48" s="12">
        <f t="shared" si="5"/>
        <v>0</v>
      </c>
      <c r="S48" s="9"/>
      <c r="T48" s="9"/>
    </row>
    <row r="49" spans="1:20" x14ac:dyDescent="0.3">
      <c r="A49" s="55" t="s">
        <v>66</v>
      </c>
      <c r="B49" s="49" t="s">
        <v>72</v>
      </c>
      <c r="C49" s="49" t="s">
        <v>105</v>
      </c>
      <c r="D49" s="9" t="s">
        <v>113</v>
      </c>
      <c r="E49" s="9"/>
      <c r="F49" s="9"/>
      <c r="G49" s="9"/>
      <c r="H49" s="9"/>
      <c r="I49" s="11"/>
      <c r="J49" s="9"/>
      <c r="K49" s="9"/>
      <c r="L49" s="10"/>
      <c r="M49" s="11"/>
      <c r="N49" s="9"/>
      <c r="O49" s="11"/>
      <c r="P49" s="20"/>
      <c r="Q49" s="11">
        <f t="shared" si="4"/>
        <v>0</v>
      </c>
      <c r="R49" s="12">
        <f t="shared" si="5"/>
        <v>0</v>
      </c>
      <c r="S49" s="9"/>
      <c r="T49" s="9"/>
    </row>
    <row r="50" spans="1:20" s="17" customFormat="1" x14ac:dyDescent="0.3">
      <c r="A50" s="55"/>
      <c r="B50" s="50"/>
      <c r="C50" s="50"/>
      <c r="D50" s="9"/>
      <c r="E50" s="9"/>
      <c r="F50" s="9"/>
      <c r="G50" s="9"/>
      <c r="H50" s="9"/>
      <c r="I50" s="20"/>
      <c r="J50" s="9"/>
      <c r="K50" s="9"/>
      <c r="L50" s="10"/>
      <c r="M50" s="20"/>
      <c r="N50" s="9"/>
      <c r="O50" s="20"/>
      <c r="P50" s="20"/>
      <c r="Q50" s="20">
        <f t="shared" ref="Q50:Q63" si="8">M50+P50</f>
        <v>0</v>
      </c>
      <c r="R50" s="12">
        <f t="shared" ref="R50:R63" si="9">Q50*I50</f>
        <v>0</v>
      </c>
      <c r="S50" s="9"/>
      <c r="T50" s="9"/>
    </row>
    <row r="51" spans="1:20" s="17" customFormat="1" x14ac:dyDescent="0.3">
      <c r="A51" s="55"/>
      <c r="B51" s="50"/>
      <c r="C51" s="50"/>
      <c r="D51" s="9"/>
      <c r="E51" s="9"/>
      <c r="F51" s="9"/>
      <c r="G51" s="9"/>
      <c r="H51" s="9"/>
      <c r="I51" s="20"/>
      <c r="J51" s="9"/>
      <c r="K51" s="9"/>
      <c r="L51" s="10"/>
      <c r="M51" s="20"/>
      <c r="N51" s="9"/>
      <c r="O51" s="20"/>
      <c r="P51" s="20"/>
      <c r="Q51" s="20">
        <f t="shared" si="8"/>
        <v>0</v>
      </c>
      <c r="R51" s="12">
        <f t="shared" si="9"/>
        <v>0</v>
      </c>
      <c r="S51" s="9"/>
      <c r="T51" s="9"/>
    </row>
    <row r="52" spans="1:20" s="17" customFormat="1" x14ac:dyDescent="0.3">
      <c r="A52" s="55"/>
      <c r="B52" s="50"/>
      <c r="C52" s="50"/>
      <c r="D52" s="9"/>
      <c r="E52" s="9"/>
      <c r="F52" s="9"/>
      <c r="G52" s="9"/>
      <c r="H52" s="9"/>
      <c r="I52" s="20"/>
      <c r="J52" s="9"/>
      <c r="K52" s="9"/>
      <c r="L52" s="10"/>
      <c r="M52" s="20"/>
      <c r="N52" s="9"/>
      <c r="O52" s="20"/>
      <c r="P52" s="20"/>
      <c r="Q52" s="20">
        <f t="shared" si="8"/>
        <v>0</v>
      </c>
      <c r="R52" s="12">
        <f t="shared" si="9"/>
        <v>0</v>
      </c>
      <c r="S52" s="9"/>
      <c r="T52" s="9"/>
    </row>
    <row r="53" spans="1:20" s="17" customFormat="1" x14ac:dyDescent="0.3">
      <c r="A53" s="55"/>
      <c r="B53" s="51"/>
      <c r="C53" s="51"/>
      <c r="D53" s="9"/>
      <c r="E53" s="9"/>
      <c r="F53" s="9"/>
      <c r="G53" s="9"/>
      <c r="H53" s="9"/>
      <c r="I53" s="20"/>
      <c r="J53" s="9"/>
      <c r="K53" s="9"/>
      <c r="L53" s="10"/>
      <c r="M53" s="20"/>
      <c r="N53" s="9"/>
      <c r="O53" s="20"/>
      <c r="P53" s="20"/>
      <c r="Q53" s="20">
        <f t="shared" si="8"/>
        <v>0</v>
      </c>
      <c r="R53" s="12">
        <f t="shared" si="9"/>
        <v>0</v>
      </c>
      <c r="S53" s="9"/>
      <c r="T53" s="9"/>
    </row>
    <row r="54" spans="1:20" s="17" customFormat="1" x14ac:dyDescent="0.3">
      <c r="A54" s="55"/>
      <c r="B54" s="49" t="s">
        <v>73</v>
      </c>
      <c r="C54" s="49" t="s">
        <v>106</v>
      </c>
      <c r="D54" s="9"/>
      <c r="E54" s="9"/>
      <c r="F54" s="9"/>
      <c r="G54" s="9"/>
      <c r="H54" s="9"/>
      <c r="I54" s="20"/>
      <c r="J54" s="9"/>
      <c r="K54" s="9"/>
      <c r="L54" s="10"/>
      <c r="M54" s="20"/>
      <c r="N54" s="9"/>
      <c r="O54" s="20"/>
      <c r="P54" s="20"/>
      <c r="Q54" s="20">
        <f t="shared" si="8"/>
        <v>0</v>
      </c>
      <c r="R54" s="12">
        <f t="shared" si="9"/>
        <v>0</v>
      </c>
      <c r="S54" s="9"/>
      <c r="T54" s="9"/>
    </row>
    <row r="55" spans="1:20" s="17" customFormat="1" x14ac:dyDescent="0.3">
      <c r="A55" s="55"/>
      <c r="B55" s="50"/>
      <c r="C55" s="50"/>
      <c r="D55" s="9"/>
      <c r="E55" s="9"/>
      <c r="F55" s="9"/>
      <c r="G55" s="9"/>
      <c r="H55" s="9"/>
      <c r="I55" s="20"/>
      <c r="J55" s="9"/>
      <c r="K55" s="9"/>
      <c r="L55" s="10"/>
      <c r="M55" s="20"/>
      <c r="N55" s="9"/>
      <c r="O55" s="20"/>
      <c r="P55" s="20"/>
      <c r="Q55" s="20">
        <f t="shared" si="8"/>
        <v>0</v>
      </c>
      <c r="R55" s="12">
        <f t="shared" si="9"/>
        <v>0</v>
      </c>
      <c r="S55" s="9"/>
      <c r="T55" s="9"/>
    </row>
    <row r="56" spans="1:20" s="17" customFormat="1" x14ac:dyDescent="0.3">
      <c r="A56" s="55"/>
      <c r="B56" s="50"/>
      <c r="C56" s="50"/>
      <c r="D56" s="9"/>
      <c r="E56" s="9"/>
      <c r="F56" s="9"/>
      <c r="G56" s="9"/>
      <c r="H56" s="9"/>
      <c r="I56" s="20"/>
      <c r="J56" s="9"/>
      <c r="K56" s="9"/>
      <c r="L56" s="10"/>
      <c r="M56" s="20"/>
      <c r="N56" s="9"/>
      <c r="O56" s="20"/>
      <c r="P56" s="20"/>
      <c r="Q56" s="20">
        <f t="shared" si="8"/>
        <v>0</v>
      </c>
      <c r="R56" s="12">
        <f t="shared" si="9"/>
        <v>0</v>
      </c>
      <c r="S56" s="9"/>
      <c r="T56" s="9"/>
    </row>
    <row r="57" spans="1:20" s="17" customFormat="1" x14ac:dyDescent="0.3">
      <c r="A57" s="55"/>
      <c r="B57" s="50"/>
      <c r="C57" s="50"/>
      <c r="D57" s="9"/>
      <c r="E57" s="9"/>
      <c r="F57" s="9"/>
      <c r="G57" s="9"/>
      <c r="H57" s="9"/>
      <c r="I57" s="20"/>
      <c r="J57" s="9"/>
      <c r="K57" s="9"/>
      <c r="L57" s="10"/>
      <c r="M57" s="20"/>
      <c r="N57" s="9"/>
      <c r="O57" s="20"/>
      <c r="P57" s="20"/>
      <c r="Q57" s="20">
        <f t="shared" si="8"/>
        <v>0</v>
      </c>
      <c r="R57" s="12">
        <f t="shared" si="9"/>
        <v>0</v>
      </c>
      <c r="S57" s="9"/>
      <c r="T57" s="9"/>
    </row>
    <row r="58" spans="1:20" s="17" customFormat="1" x14ac:dyDescent="0.3">
      <c r="A58" s="55"/>
      <c r="B58" s="51"/>
      <c r="C58" s="51"/>
      <c r="D58" s="9"/>
      <c r="E58" s="9"/>
      <c r="F58" s="9"/>
      <c r="G58" s="9"/>
      <c r="H58" s="9"/>
      <c r="I58" s="20"/>
      <c r="J58" s="9"/>
      <c r="K58" s="9"/>
      <c r="L58" s="10"/>
      <c r="M58" s="20"/>
      <c r="N58" s="9"/>
      <c r="O58" s="20"/>
      <c r="P58" s="20"/>
      <c r="Q58" s="20">
        <f t="shared" si="8"/>
        <v>0</v>
      </c>
      <c r="R58" s="12">
        <f t="shared" si="9"/>
        <v>0</v>
      </c>
      <c r="S58" s="9"/>
      <c r="T58" s="9"/>
    </row>
    <row r="59" spans="1:20" s="17" customFormat="1" x14ac:dyDescent="0.3">
      <c r="A59" s="55"/>
      <c r="B59" s="49" t="s">
        <v>74</v>
      </c>
      <c r="C59" s="49" t="s">
        <v>107</v>
      </c>
      <c r="D59" s="9"/>
      <c r="E59" s="9"/>
      <c r="F59" s="9"/>
      <c r="G59" s="9"/>
      <c r="H59" s="9"/>
      <c r="I59" s="20"/>
      <c r="J59" s="9"/>
      <c r="K59" s="9"/>
      <c r="L59" s="10"/>
      <c r="M59" s="20"/>
      <c r="N59" s="9"/>
      <c r="O59" s="20"/>
      <c r="P59" s="20"/>
      <c r="Q59" s="20">
        <f t="shared" si="8"/>
        <v>0</v>
      </c>
      <c r="R59" s="12">
        <f t="shared" si="9"/>
        <v>0</v>
      </c>
      <c r="S59" s="9"/>
      <c r="T59" s="9"/>
    </row>
    <row r="60" spans="1:20" s="17" customFormat="1" x14ac:dyDescent="0.3">
      <c r="A60" s="55"/>
      <c r="B60" s="50"/>
      <c r="C60" s="50"/>
      <c r="D60" s="9"/>
      <c r="E60" s="9"/>
      <c r="F60" s="9"/>
      <c r="G60" s="9"/>
      <c r="H60" s="9"/>
      <c r="I60" s="20"/>
      <c r="J60" s="9"/>
      <c r="K60" s="9"/>
      <c r="L60" s="10"/>
      <c r="M60" s="20"/>
      <c r="N60" s="9"/>
      <c r="O60" s="20"/>
      <c r="P60" s="20"/>
      <c r="Q60" s="20">
        <f t="shared" si="8"/>
        <v>0</v>
      </c>
      <c r="R60" s="12">
        <f t="shared" si="9"/>
        <v>0</v>
      </c>
      <c r="S60" s="9"/>
      <c r="T60" s="9"/>
    </row>
    <row r="61" spans="1:20" s="17" customFormat="1" x14ac:dyDescent="0.3">
      <c r="A61" s="55"/>
      <c r="B61" s="50"/>
      <c r="C61" s="50"/>
      <c r="D61" s="9"/>
      <c r="E61" s="9"/>
      <c r="F61" s="9"/>
      <c r="G61" s="9"/>
      <c r="H61" s="9"/>
      <c r="I61" s="20"/>
      <c r="J61" s="9"/>
      <c r="K61" s="9"/>
      <c r="L61" s="10"/>
      <c r="M61" s="20"/>
      <c r="N61" s="9"/>
      <c r="O61" s="20"/>
      <c r="P61" s="20"/>
      <c r="Q61" s="20">
        <f t="shared" si="8"/>
        <v>0</v>
      </c>
      <c r="R61" s="12">
        <f t="shared" si="9"/>
        <v>0</v>
      </c>
      <c r="S61" s="9"/>
      <c r="T61" s="9"/>
    </row>
    <row r="62" spans="1:20" s="17" customFormat="1" x14ac:dyDescent="0.3">
      <c r="A62" s="55"/>
      <c r="B62" s="50"/>
      <c r="C62" s="50"/>
      <c r="D62" s="9"/>
      <c r="E62" s="9"/>
      <c r="F62" s="9"/>
      <c r="G62" s="9"/>
      <c r="H62" s="9"/>
      <c r="I62" s="20"/>
      <c r="J62" s="9"/>
      <c r="K62" s="9"/>
      <c r="L62" s="10"/>
      <c r="M62" s="20"/>
      <c r="N62" s="9"/>
      <c r="O62" s="20"/>
      <c r="P62" s="20"/>
      <c r="Q62" s="20">
        <f t="shared" si="8"/>
        <v>0</v>
      </c>
      <c r="R62" s="12">
        <f t="shared" si="9"/>
        <v>0</v>
      </c>
      <c r="S62" s="9"/>
      <c r="T62" s="9"/>
    </row>
    <row r="63" spans="1:20" s="17" customFormat="1" x14ac:dyDescent="0.3">
      <c r="A63" s="55"/>
      <c r="B63" s="51"/>
      <c r="C63" s="51"/>
      <c r="D63" s="9"/>
      <c r="E63" s="9"/>
      <c r="F63" s="9"/>
      <c r="G63" s="9"/>
      <c r="H63" s="9"/>
      <c r="I63" s="20"/>
      <c r="J63" s="9"/>
      <c r="K63" s="9"/>
      <c r="L63" s="10"/>
      <c r="M63" s="20"/>
      <c r="N63" s="9"/>
      <c r="O63" s="20"/>
      <c r="P63" s="20"/>
      <c r="Q63" s="20">
        <f t="shared" si="8"/>
        <v>0</v>
      </c>
      <c r="R63" s="12">
        <f t="shared" si="9"/>
        <v>0</v>
      </c>
      <c r="S63" s="9"/>
      <c r="T63" s="9"/>
    </row>
  </sheetData>
  <mergeCells count="44">
    <mergeCell ref="R22:R23"/>
    <mergeCell ref="S22:S23"/>
    <mergeCell ref="T22:T23"/>
    <mergeCell ref="A22:A23"/>
    <mergeCell ref="B22:B23"/>
    <mergeCell ref="C22:C23"/>
    <mergeCell ref="D22:D23"/>
    <mergeCell ref="E22:E23"/>
    <mergeCell ref="F22:F23"/>
    <mergeCell ref="G22:G23"/>
    <mergeCell ref="L22:L23"/>
    <mergeCell ref="M22:M23"/>
    <mergeCell ref="N22:N23"/>
    <mergeCell ref="O22:O23"/>
    <mergeCell ref="P22:P23"/>
    <mergeCell ref="Q22:Q23"/>
    <mergeCell ref="J22:K22"/>
    <mergeCell ref="H22:H23"/>
    <mergeCell ref="I22:I23"/>
    <mergeCell ref="B18:C18"/>
    <mergeCell ref="B16:E16"/>
    <mergeCell ref="A13:A16"/>
    <mergeCell ref="A24:A38"/>
    <mergeCell ref="A39:A48"/>
    <mergeCell ref="A49:A63"/>
    <mergeCell ref="B24:B28"/>
    <mergeCell ref="B29:B33"/>
    <mergeCell ref="B34:B38"/>
    <mergeCell ref="B39:B43"/>
    <mergeCell ref="B44:B48"/>
    <mergeCell ref="B49:B53"/>
    <mergeCell ref="B54:B58"/>
    <mergeCell ref="B59:B63"/>
    <mergeCell ref="B13:E13"/>
    <mergeCell ref="B14:E14"/>
    <mergeCell ref="C49:C53"/>
    <mergeCell ref="C54:C58"/>
    <mergeCell ref="C15:D15"/>
    <mergeCell ref="C59:C63"/>
    <mergeCell ref="C24:C28"/>
    <mergeCell ref="C29:C33"/>
    <mergeCell ref="C34:C38"/>
    <mergeCell ref="C39:C43"/>
    <mergeCell ref="C44:C48"/>
  </mergeCells>
  <dataValidations count="10">
    <dataValidation type="list" allowBlank="1" showInputMessage="1" showErrorMessage="1" sqref="WVE23 WLI23 WBM23 VRQ23 VHU23 UXY23 UOC23 UEG23 TUK23 TKO23 TAS23 SQW23 SHA23 RXE23 RNI23 RDM23 QTQ23 QJU23 PZY23 PQC23 PGG23 OWK23 OMO23 OCS23 NSW23 NJA23 MZE23 MPI23 MFM23 LVQ23 LLU23 LBY23 KSC23 KIG23 JYK23 JOO23 JES23 IUW23 ILA23 IBE23 HRI23 HHM23 GXQ23 GNU23 GDY23 FUC23 FKG23 FAK23 EQO23 EGS23 DWW23 DNA23 DDE23 CTI23 CJM23 BZQ23 BPU23 BFY23 AWC23 AMG23 ACK23 SO23 IS23">
      <formula1>#REF!</formula1>
    </dataValidation>
    <dataValidation type="list" allowBlank="1" showInputMessage="1" showErrorMessage="1" sqref="WVF23 WLJ23 WBN23 VRR23 VHV23 UXZ23 UOD23 UEH23 TUL23 TKP23 TAT23 SQX23 SHB23 RXF23 RNJ23 RDN23 QTR23 QJV23 PZZ23 PQD23 PGH23 OWL23 OMP23 OCT23 NSX23 NJB23 MZF23 MPJ23 MFN23 LVR23 LLV23 LBZ23 KSD23 KIH23 JYL23 JOP23 JET23 IUX23 ILB23 IBF23 HRJ23 HHN23 GXR23 GNV23 GDZ23 FUD23 FKH23 FAL23 EQP23 EGT23 DWX23 DNB23 DDF23 CTJ23 CJN23 BZR23 BPV23 BFZ23 AWD23 AMH23 ACL23 SP23 IT23 IV23 WVH23 WLL23 WBP23 VRT23 VHX23 UYB23 UOF23 UEJ23 TUN23 TKR23 TAV23 SQZ23 SHD23 RXH23 RNL23 RDP23 QTT23 QJX23 QAB23 PQF23 PGJ23 OWN23 OMR23 OCV23 NSZ23 NJD23 MZH23 MPL23 MFP23 LVT23 LLX23 LCB23 KSF23 KIJ23 JYN23 JOR23 JEV23 IUZ23 ILD23 IBH23 HRL23 HHP23 GXT23 GNX23 GEB23 FUF23 FKJ23 FAN23 EQR23 EGV23 DWZ23 DND23 DDH23 CTL23 CJP23 BZT23 BPX23 BGB23 AWF23 AMJ23 ACN23 SR23 C39:C63 B24:B28 B39:B43 B49:B53">
      <formula1>INDIRECT(A23)</formula1>
    </dataValidation>
    <dataValidation type="list" allowBlank="1" showInputMessage="1" showErrorMessage="1" sqref="A24:A34 A39:A44 A49:A63">
      <formula1>$AP$3:$AP$6</formula1>
    </dataValidation>
    <dataValidation type="list" allowBlank="1" showInputMessage="1" showErrorMessage="1" sqref="C24">
      <formula1>INDIRECT($B$24)</formula1>
    </dataValidation>
    <dataValidation type="list" allowBlank="1" showInputMessage="1" showErrorMessage="1" sqref="B29:B38">
      <formula1>INDIRECT($A$24)</formula1>
    </dataValidation>
    <dataValidation type="list" allowBlank="1" showInputMessage="1" showErrorMessage="1" sqref="C29:C33">
      <formula1>INDIRECT($B$29)</formula1>
    </dataValidation>
    <dataValidation type="list" allowBlank="1" showInputMessage="1" showErrorMessage="1" sqref="C34:C38">
      <formula1>INDIRECT($B$34)</formula1>
    </dataValidation>
    <dataValidation type="list" allowBlank="1" showInputMessage="1" showErrorMessage="1" sqref="B44:B48">
      <formula1>INDIRECT(A39)</formula1>
    </dataValidation>
    <dataValidation type="list" allowBlank="1" showInputMessage="1" showErrorMessage="1" sqref="B54:B58">
      <formula1>INDIRECT($A$49)</formula1>
    </dataValidation>
    <dataValidation type="list" allowBlank="1" showInputMessage="1" showErrorMessage="1" sqref="B59:B63">
      <formula1>INDIRECT(A49)</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3"/>
  <sheetViews>
    <sheetView workbookViewId="0">
      <selection activeCell="B20" sqref="B20"/>
    </sheetView>
  </sheetViews>
  <sheetFormatPr baseColWidth="10" defaultColWidth="0" defaultRowHeight="14.4" zeroHeight="1" x14ac:dyDescent="0.3"/>
  <cols>
    <col min="1" max="1" width="36.109375" style="19" customWidth="1"/>
    <col min="2" max="2" width="16.44140625" style="19" bestFit="1" customWidth="1"/>
    <col min="3" max="3" width="14.33203125" style="19" bestFit="1" customWidth="1"/>
    <col min="4" max="4" width="58.6640625" style="19" bestFit="1" customWidth="1"/>
    <col min="5" max="5" width="16.109375" style="21" customWidth="1"/>
    <col min="6" max="6" width="18.5546875" style="21" customWidth="1"/>
    <col min="7" max="7" width="18.5546875" style="19" customWidth="1"/>
    <col min="8" max="16384" width="11.44140625" style="19" hidden="1"/>
  </cols>
  <sheetData>
    <row r="1" spans="1:7" s="71" customFormat="1" x14ac:dyDescent="0.3">
      <c r="E1" s="72"/>
      <c r="F1" s="72"/>
    </row>
    <row r="2" spans="1:7" s="71" customFormat="1" x14ac:dyDescent="0.3">
      <c r="E2" s="72"/>
      <c r="F2" s="72"/>
    </row>
    <row r="3" spans="1:7" s="71" customFormat="1" ht="27.6" hidden="1" x14ac:dyDescent="0.3">
      <c r="C3" s="73" t="s">
        <v>88</v>
      </c>
      <c r="D3" s="73" t="s">
        <v>8</v>
      </c>
      <c r="E3" s="74" t="s">
        <v>89</v>
      </c>
      <c r="F3" s="73" t="s">
        <v>90</v>
      </c>
    </row>
    <row r="4" spans="1:7" s="71" customFormat="1" hidden="1" x14ac:dyDescent="0.3">
      <c r="C4" s="75" t="s">
        <v>91</v>
      </c>
      <c r="D4" s="76" t="s">
        <v>94</v>
      </c>
      <c r="E4" s="77">
        <v>0.43333000000000005</v>
      </c>
      <c r="F4" s="78">
        <v>0.57833000000000012</v>
      </c>
    </row>
    <row r="5" spans="1:7" s="71" customFormat="1" hidden="1" x14ac:dyDescent="0.3">
      <c r="C5" s="75"/>
      <c r="D5" s="76" t="s">
        <v>95</v>
      </c>
      <c r="E5" s="77">
        <v>0.12</v>
      </c>
      <c r="F5" s="78"/>
    </row>
    <row r="6" spans="1:7" s="71" customFormat="1" hidden="1" x14ac:dyDescent="0.3">
      <c r="C6" s="75"/>
      <c r="D6" s="76" t="s">
        <v>96</v>
      </c>
      <c r="E6" s="77">
        <v>2.5000000000000001E-2</v>
      </c>
      <c r="F6" s="78"/>
    </row>
    <row r="7" spans="1:7" s="71" customFormat="1" hidden="1" x14ac:dyDescent="0.3">
      <c r="C7" s="75" t="s">
        <v>92</v>
      </c>
      <c r="D7" s="76" t="s">
        <v>97</v>
      </c>
      <c r="E7" s="77">
        <v>0.22</v>
      </c>
      <c r="F7" s="78">
        <v>0.3</v>
      </c>
    </row>
    <row r="8" spans="1:7" s="71" customFormat="1" hidden="1" x14ac:dyDescent="0.3">
      <c r="C8" s="75"/>
      <c r="D8" s="76" t="s">
        <v>98</v>
      </c>
      <c r="E8" s="77">
        <v>0.08</v>
      </c>
      <c r="F8" s="78"/>
    </row>
    <row r="9" spans="1:7" s="71" customFormat="1" hidden="1" x14ac:dyDescent="0.3">
      <c r="C9" s="75" t="s">
        <v>93</v>
      </c>
      <c r="D9" s="76" t="s">
        <v>99</v>
      </c>
      <c r="E9" s="77">
        <v>0.03</v>
      </c>
      <c r="F9" s="78">
        <v>0.12167</v>
      </c>
    </row>
    <row r="10" spans="1:7" s="71" customFormat="1" hidden="1" x14ac:dyDescent="0.3">
      <c r="C10" s="75"/>
      <c r="D10" s="76" t="s">
        <v>100</v>
      </c>
      <c r="E10" s="77">
        <v>6.6669999999999993E-2</v>
      </c>
      <c r="F10" s="78"/>
    </row>
    <row r="11" spans="1:7" s="71" customFormat="1" hidden="1" x14ac:dyDescent="0.3">
      <c r="C11" s="75"/>
      <c r="D11" s="76" t="s">
        <v>101</v>
      </c>
      <c r="E11" s="77">
        <v>2.5000000000000001E-2</v>
      </c>
      <c r="F11" s="78"/>
    </row>
    <row r="12" spans="1:7" s="71" customFormat="1" x14ac:dyDescent="0.3">
      <c r="E12" s="72"/>
      <c r="F12" s="72"/>
    </row>
    <row r="13" spans="1:7" s="71" customFormat="1" ht="15" thickBot="1" x14ac:dyDescent="0.35">
      <c r="E13" s="72"/>
      <c r="F13" s="72"/>
    </row>
    <row r="14" spans="1:7" ht="15.75" customHeight="1" x14ac:dyDescent="0.3">
      <c r="A14" s="39"/>
      <c r="B14" s="60" t="s">
        <v>0</v>
      </c>
      <c r="C14" s="60"/>
      <c r="D14" s="60"/>
      <c r="E14" s="60"/>
      <c r="F14" s="60"/>
      <c r="G14" s="60"/>
    </row>
    <row r="15" spans="1:7" ht="15.75" customHeight="1" thickBot="1" x14ac:dyDescent="0.35">
      <c r="A15" s="40"/>
      <c r="B15" s="61" t="s">
        <v>1</v>
      </c>
      <c r="C15" s="61"/>
      <c r="D15" s="61"/>
      <c r="E15" s="61"/>
      <c r="F15" s="61"/>
      <c r="G15" s="61"/>
    </row>
    <row r="16" spans="1:7" x14ac:dyDescent="0.3">
      <c r="A16" s="40"/>
      <c r="B16" s="30" t="s">
        <v>117</v>
      </c>
      <c r="C16" s="30"/>
      <c r="D16" s="48" t="s">
        <v>115</v>
      </c>
      <c r="E16" s="48"/>
      <c r="F16" s="48"/>
      <c r="G16" s="29" t="s">
        <v>116</v>
      </c>
    </row>
    <row r="17" spans="1:7" ht="16.5" customHeight="1" thickBot="1" x14ac:dyDescent="0.35">
      <c r="A17" s="41"/>
      <c r="B17" s="62" t="s">
        <v>59</v>
      </c>
      <c r="C17" s="62"/>
      <c r="D17" s="62"/>
      <c r="E17" s="62"/>
      <c r="F17" s="62"/>
      <c r="G17" s="62"/>
    </row>
    <row r="18" spans="1:7" s="71" customFormat="1" x14ac:dyDescent="0.3">
      <c r="E18" s="72"/>
      <c r="F18" s="72"/>
    </row>
    <row r="19" spans="1:7" s="71" customFormat="1" x14ac:dyDescent="0.3">
      <c r="E19" s="72"/>
      <c r="F19" s="72"/>
    </row>
    <row r="20" spans="1:7" ht="24" x14ac:dyDescent="0.3">
      <c r="A20" s="14" t="s">
        <v>7</v>
      </c>
      <c r="B20" s="13" t="s">
        <v>85</v>
      </c>
      <c r="C20" s="13" t="s">
        <v>86</v>
      </c>
      <c r="D20" s="14" t="s">
        <v>8</v>
      </c>
      <c r="E20" s="18" t="s">
        <v>31</v>
      </c>
      <c r="F20" s="18" t="s">
        <v>83</v>
      </c>
      <c r="G20" s="13" t="s">
        <v>84</v>
      </c>
    </row>
    <row r="21" spans="1:7" ht="15.75" customHeight="1" x14ac:dyDescent="0.3">
      <c r="A21" s="63" t="s">
        <v>61</v>
      </c>
      <c r="B21" s="64">
        <f>F21+F22+F23</f>
        <v>0</v>
      </c>
      <c r="C21" s="64">
        <f>G21+G22+G23</f>
        <v>0</v>
      </c>
      <c r="D21" s="22" t="s">
        <v>94</v>
      </c>
      <c r="E21" s="12">
        <v>0.43333000000000005</v>
      </c>
      <c r="F21" s="12">
        <f>AVERAGEIFS('Formulación - Segumiento'!$Q$24:$Q$63,'Formulación - Segumiento'!$B$24:$B$63,"Pilar_1_Calidad_Académica_Pertinente")</f>
        <v>0</v>
      </c>
      <c r="G21" s="12">
        <f>E21*F21</f>
        <v>0</v>
      </c>
    </row>
    <row r="22" spans="1:7" x14ac:dyDescent="0.3">
      <c r="A22" s="63"/>
      <c r="B22" s="64"/>
      <c r="C22" s="64"/>
      <c r="D22" s="22" t="s">
        <v>95</v>
      </c>
      <c r="E22" s="12">
        <v>0.12</v>
      </c>
      <c r="F22" s="12">
        <f>AVERAGEIFS('Formulación - Segumiento'!$Q$24:$Q$63,'Formulación - Segumiento'!$B$24:$B$63,"Pilar_2_Investigación_Pertinente")</f>
        <v>0</v>
      </c>
      <c r="G22" s="12">
        <f t="shared" ref="G22:G28" si="0">E22*F22</f>
        <v>0</v>
      </c>
    </row>
    <row r="23" spans="1:7" x14ac:dyDescent="0.3">
      <c r="A23" s="63"/>
      <c r="B23" s="64"/>
      <c r="C23" s="64"/>
      <c r="D23" s="22" t="s">
        <v>96</v>
      </c>
      <c r="E23" s="12">
        <v>2.5000000000000001E-2</v>
      </c>
      <c r="F23" s="12">
        <f>AVERAGEIFS('Formulación - Segumiento'!$Q$24:$Q$63,'Formulación - Segumiento'!$B$24:$B$63,"Pilar_3_Extensión_y_Proyección_Social_Pertinente")</f>
        <v>0</v>
      </c>
      <c r="G23" s="12">
        <f t="shared" si="0"/>
        <v>0</v>
      </c>
    </row>
    <row r="24" spans="1:7" ht="15.75" customHeight="1" x14ac:dyDescent="0.3">
      <c r="A24" s="63" t="s">
        <v>62</v>
      </c>
      <c r="B24" s="64">
        <f>F24+F25</f>
        <v>0</v>
      </c>
      <c r="C24" s="64">
        <f>G24+G25</f>
        <v>0</v>
      </c>
      <c r="D24" s="22" t="s">
        <v>97</v>
      </c>
      <c r="E24" s="12">
        <v>0.22</v>
      </c>
      <c r="F24" s="12">
        <f>AVERAGEIFS('Formulación - Segumiento'!$Q$24:$Q$63,'Formulación - Segumiento'!$B$24:$B$63,"Pilar_4_Gestión_Creativa")</f>
        <v>0</v>
      </c>
      <c r="G24" s="12">
        <f t="shared" si="0"/>
        <v>0</v>
      </c>
    </row>
    <row r="25" spans="1:7" x14ac:dyDescent="0.3">
      <c r="A25" s="63"/>
      <c r="B25" s="64"/>
      <c r="C25" s="64"/>
      <c r="D25" s="22" t="s">
        <v>98</v>
      </c>
      <c r="E25" s="12">
        <v>0.08</v>
      </c>
      <c r="F25" s="12">
        <f>AVERAGEIFS('Formulación - Segumiento'!$Q$24:$Q$63,'Formulación - Segumiento'!$B$24:$B$63,"Pilar_5_Bienestar_y_Cultura_Creativa")</f>
        <v>0</v>
      </c>
      <c r="G25" s="12">
        <f t="shared" si="0"/>
        <v>0</v>
      </c>
    </row>
    <row r="26" spans="1:7" ht="15.75" customHeight="1" x14ac:dyDescent="0.3">
      <c r="A26" s="63" t="s">
        <v>63</v>
      </c>
      <c r="B26" s="64">
        <f>F26+F27+F28</f>
        <v>0</v>
      </c>
      <c r="C26" s="64">
        <f>G26+G27+G28</f>
        <v>0</v>
      </c>
      <c r="D26" s="22" t="s">
        <v>99</v>
      </c>
      <c r="E26" s="12">
        <v>0.03</v>
      </c>
      <c r="F26" s="12">
        <f>AVERAGEIFS('Formulación - Segumiento'!$Q$24:$Q$63,'Formulación - Segumiento'!$B$24:$B$63,"Pilar_6_Integradora_con_el_Egresado")</f>
        <v>0</v>
      </c>
      <c r="G26" s="12">
        <f t="shared" si="0"/>
        <v>0</v>
      </c>
    </row>
    <row r="27" spans="1:7" x14ac:dyDescent="0.3">
      <c r="A27" s="63"/>
      <c r="B27" s="64"/>
      <c r="C27" s="64"/>
      <c r="D27" s="22" t="s">
        <v>100</v>
      </c>
      <c r="E27" s="12">
        <v>6.6669999999999993E-2</v>
      </c>
      <c r="F27" s="12">
        <f>AVERAGEIFS('Formulación - Segumiento'!$Q$24:$Q$63,'Formulación - Segumiento'!$B$24:$B$63,"Pilar_7_Integradora_con_la_Internacionalización_y_Movilidad")</f>
        <v>0</v>
      </c>
      <c r="G27" s="12">
        <f t="shared" si="0"/>
        <v>0</v>
      </c>
    </row>
    <row r="28" spans="1:7" ht="15.75" customHeight="1" x14ac:dyDescent="0.3">
      <c r="A28" s="63"/>
      <c r="B28" s="64"/>
      <c r="C28" s="64"/>
      <c r="D28" s="22" t="s">
        <v>101</v>
      </c>
      <c r="E28" s="12">
        <v>2.5000000000000001E-2</v>
      </c>
      <c r="F28" s="12">
        <f>AVERAGEIFS('Formulación - Segumiento'!$Q$24:$Q$63,'Formulación - Segumiento'!$B$24:$B$63,"Pilar_8_Integradora_con_el_Entorno")</f>
        <v>0</v>
      </c>
      <c r="G28" s="12">
        <f t="shared" si="0"/>
        <v>0</v>
      </c>
    </row>
    <row r="29" spans="1:7" s="23" customFormat="1" ht="15.6" x14ac:dyDescent="0.3">
      <c r="A29" s="26" t="s">
        <v>108</v>
      </c>
      <c r="B29" s="27">
        <f>B21+B24+B26</f>
        <v>0</v>
      </c>
      <c r="C29" s="27">
        <f>C21+C24+C26</f>
        <v>0</v>
      </c>
      <c r="D29" s="24"/>
      <c r="E29" s="25"/>
      <c r="F29" s="25"/>
      <c r="G29" s="24"/>
    </row>
    <row r="30" spans="1:7" s="71" customFormat="1" x14ac:dyDescent="0.3">
      <c r="A30" s="66"/>
      <c r="B30" s="66"/>
      <c r="C30" s="66"/>
      <c r="D30" s="66"/>
      <c r="E30" s="67"/>
      <c r="F30" s="67"/>
      <c r="G30" s="66"/>
    </row>
    <row r="31" spans="1:7" hidden="1" x14ac:dyDescent="0.3">
      <c r="A31" s="15"/>
      <c r="B31" s="15"/>
      <c r="C31" s="15"/>
      <c r="D31" s="15"/>
      <c r="E31" s="2"/>
      <c r="F31" s="2"/>
      <c r="G31" s="15"/>
    </row>
    <row r="32" spans="1:7" hidden="1" x14ac:dyDescent="0.3">
      <c r="A32" s="15"/>
      <c r="B32" s="15"/>
      <c r="C32" s="15"/>
      <c r="D32" s="15"/>
      <c r="E32" s="2"/>
      <c r="F32" s="2"/>
      <c r="G32" s="15"/>
    </row>
    <row r="33" spans="1:7" hidden="1" x14ac:dyDescent="0.3">
      <c r="A33" s="15"/>
      <c r="B33" s="15"/>
      <c r="C33" s="15"/>
      <c r="D33" s="15"/>
      <c r="E33" s="2"/>
      <c r="F33" s="2"/>
      <c r="G33" s="15"/>
    </row>
    <row r="34" spans="1:7" hidden="1" x14ac:dyDescent="0.3">
      <c r="A34" s="15"/>
      <c r="B34" s="15"/>
      <c r="C34" s="15"/>
      <c r="D34" s="15"/>
      <c r="E34" s="2"/>
      <c r="F34" s="2"/>
      <c r="G34" s="15"/>
    </row>
    <row r="35" spans="1:7" hidden="1" x14ac:dyDescent="0.3">
      <c r="A35" s="15"/>
      <c r="B35" s="15"/>
      <c r="C35" s="15"/>
      <c r="D35" s="15"/>
      <c r="E35" s="2"/>
      <c r="F35" s="2"/>
      <c r="G35" s="15"/>
    </row>
    <row r="36" spans="1:7" hidden="1" x14ac:dyDescent="0.3">
      <c r="A36" s="15"/>
      <c r="B36" s="15"/>
      <c r="C36" s="15"/>
      <c r="D36" s="15"/>
      <c r="E36" s="2"/>
      <c r="F36" s="2"/>
      <c r="G36" s="15"/>
    </row>
    <row r="37" spans="1:7" hidden="1" x14ac:dyDescent="0.3">
      <c r="A37" s="15"/>
      <c r="B37" s="15"/>
      <c r="C37" s="15"/>
      <c r="D37" s="15"/>
      <c r="E37" s="2"/>
      <c r="F37" s="2"/>
      <c r="G37" s="15"/>
    </row>
    <row r="38" spans="1:7" hidden="1" x14ac:dyDescent="0.3">
      <c r="A38" s="15"/>
      <c r="B38" s="15"/>
      <c r="C38" s="15"/>
      <c r="D38" s="15"/>
      <c r="E38" s="2"/>
      <c r="F38" s="2"/>
      <c r="G38" s="15"/>
    </row>
    <row r="39" spans="1:7" hidden="1" x14ac:dyDescent="0.3">
      <c r="A39" s="15"/>
      <c r="B39" s="15"/>
      <c r="C39" s="15"/>
      <c r="D39" s="15"/>
      <c r="E39" s="2"/>
      <c r="F39" s="2"/>
      <c r="G39" s="15"/>
    </row>
    <row r="40" spans="1:7" hidden="1" x14ac:dyDescent="0.3">
      <c r="A40" s="15"/>
      <c r="B40" s="15"/>
      <c r="C40" s="15"/>
      <c r="D40" s="15"/>
      <c r="E40" s="2"/>
      <c r="F40" s="2"/>
      <c r="G40" s="15"/>
    </row>
    <row r="41" spans="1:7" hidden="1" x14ac:dyDescent="0.3">
      <c r="A41" s="15"/>
      <c r="B41" s="15"/>
      <c r="C41" s="15"/>
      <c r="D41" s="15"/>
      <c r="E41" s="2"/>
      <c r="F41" s="2"/>
      <c r="G41" s="15"/>
    </row>
    <row r="42" spans="1:7" hidden="1" x14ac:dyDescent="0.3">
      <c r="A42" s="15"/>
      <c r="B42" s="15"/>
      <c r="C42" s="15"/>
      <c r="D42" s="15"/>
      <c r="E42" s="2"/>
      <c r="F42" s="2"/>
      <c r="G42" s="15"/>
    </row>
    <row r="43" spans="1:7" hidden="1" x14ac:dyDescent="0.3">
      <c r="A43" s="15"/>
      <c r="B43" s="15"/>
      <c r="C43" s="15"/>
      <c r="D43" s="15"/>
      <c r="E43" s="2"/>
      <c r="F43" s="2"/>
      <c r="G43" s="15"/>
    </row>
    <row r="44" spans="1:7" hidden="1" x14ac:dyDescent="0.3">
      <c r="A44" s="15"/>
      <c r="B44" s="15"/>
      <c r="C44" s="15"/>
      <c r="D44" s="15"/>
      <c r="E44" s="2"/>
      <c r="F44" s="2"/>
      <c r="G44" s="15"/>
    </row>
    <row r="45" spans="1:7" hidden="1" x14ac:dyDescent="0.3">
      <c r="A45" s="15"/>
      <c r="B45" s="15"/>
      <c r="C45" s="15"/>
      <c r="D45" s="15"/>
      <c r="E45" s="2"/>
      <c r="F45" s="2"/>
      <c r="G45" s="15"/>
    </row>
    <row r="46" spans="1:7" hidden="1" x14ac:dyDescent="0.3">
      <c r="A46" s="15"/>
      <c r="B46" s="15"/>
      <c r="C46" s="15"/>
      <c r="D46" s="15"/>
      <c r="E46" s="2"/>
      <c r="F46" s="2"/>
      <c r="G46" s="15"/>
    </row>
    <row r="47" spans="1:7" hidden="1" x14ac:dyDescent="0.3">
      <c r="A47" s="15"/>
      <c r="B47" s="15"/>
      <c r="C47" s="15"/>
      <c r="D47" s="15"/>
      <c r="E47" s="2"/>
      <c r="F47" s="2"/>
      <c r="G47" s="15"/>
    </row>
    <row r="48" spans="1:7" hidden="1" x14ac:dyDescent="0.3">
      <c r="A48" s="15"/>
      <c r="B48" s="15"/>
      <c r="C48" s="15"/>
      <c r="D48" s="15"/>
      <c r="E48" s="2"/>
      <c r="F48" s="2"/>
      <c r="G48" s="15"/>
    </row>
    <row r="49" spans="1:7" hidden="1" x14ac:dyDescent="0.3">
      <c r="A49" s="15"/>
      <c r="B49" s="15"/>
      <c r="C49" s="15"/>
      <c r="D49" s="15"/>
      <c r="E49" s="2"/>
      <c r="F49" s="2"/>
      <c r="G49" s="15"/>
    </row>
    <row r="50" spans="1:7" hidden="1" x14ac:dyDescent="0.3">
      <c r="A50" s="15"/>
      <c r="B50" s="15"/>
      <c r="C50" s="15"/>
      <c r="D50" s="15"/>
      <c r="E50" s="2"/>
      <c r="F50" s="2"/>
      <c r="G50" s="15"/>
    </row>
    <row r="51" spans="1:7" hidden="1" x14ac:dyDescent="0.3">
      <c r="A51" s="15"/>
      <c r="B51" s="15"/>
      <c r="C51" s="15"/>
      <c r="D51" s="15"/>
      <c r="E51" s="2"/>
      <c r="F51" s="2"/>
      <c r="G51" s="15"/>
    </row>
    <row r="52" spans="1:7" hidden="1" x14ac:dyDescent="0.3">
      <c r="A52" s="15"/>
      <c r="B52" s="15"/>
      <c r="C52" s="15"/>
      <c r="D52" s="15"/>
      <c r="E52" s="2"/>
      <c r="F52" s="2"/>
      <c r="G52" s="15"/>
    </row>
    <row r="53" spans="1:7" hidden="1" x14ac:dyDescent="0.3">
      <c r="A53" s="15"/>
      <c r="B53" s="15"/>
      <c r="C53" s="15"/>
      <c r="D53" s="15"/>
      <c r="E53" s="2"/>
      <c r="F53" s="2"/>
      <c r="G53" s="15"/>
    </row>
    <row r="54" spans="1:7" hidden="1" x14ac:dyDescent="0.3">
      <c r="A54" s="15"/>
      <c r="B54" s="15"/>
      <c r="C54" s="15"/>
      <c r="D54" s="15"/>
      <c r="E54" s="2"/>
      <c r="F54" s="2"/>
      <c r="G54" s="15"/>
    </row>
    <row r="55" spans="1:7" hidden="1" x14ac:dyDescent="0.3">
      <c r="A55" s="15"/>
      <c r="B55" s="15"/>
      <c r="C55" s="15"/>
      <c r="D55" s="15"/>
      <c r="E55" s="2"/>
      <c r="F55" s="2"/>
      <c r="G55" s="15"/>
    </row>
    <row r="56" spans="1:7" hidden="1" x14ac:dyDescent="0.3">
      <c r="A56" s="15"/>
      <c r="B56" s="15"/>
      <c r="C56" s="15"/>
      <c r="D56" s="15"/>
      <c r="E56" s="2"/>
      <c r="F56" s="2"/>
      <c r="G56" s="15"/>
    </row>
    <row r="57" spans="1:7" hidden="1" x14ac:dyDescent="0.3">
      <c r="A57" s="15"/>
      <c r="B57" s="15"/>
      <c r="C57" s="15"/>
      <c r="D57" s="15"/>
      <c r="E57" s="2"/>
      <c r="F57" s="2"/>
      <c r="G57" s="15"/>
    </row>
    <row r="58" spans="1:7" hidden="1" x14ac:dyDescent="0.3">
      <c r="A58" s="15"/>
      <c r="B58" s="15"/>
      <c r="C58" s="15"/>
      <c r="D58" s="15"/>
      <c r="E58" s="2"/>
      <c r="F58" s="2"/>
      <c r="G58" s="15"/>
    </row>
    <row r="59" spans="1:7" hidden="1" x14ac:dyDescent="0.3">
      <c r="A59" s="15"/>
      <c r="B59" s="15"/>
      <c r="C59" s="15"/>
      <c r="D59" s="15"/>
      <c r="E59" s="2"/>
      <c r="F59" s="2"/>
      <c r="G59" s="15"/>
    </row>
    <row r="60" spans="1:7" hidden="1" x14ac:dyDescent="0.3">
      <c r="A60" s="15"/>
      <c r="B60" s="15"/>
      <c r="C60" s="15"/>
      <c r="D60" s="15"/>
      <c r="E60" s="2"/>
      <c r="F60" s="2"/>
      <c r="G60" s="15"/>
    </row>
    <row r="61" spans="1:7" hidden="1" x14ac:dyDescent="0.3">
      <c r="A61" s="15"/>
      <c r="B61" s="15"/>
      <c r="C61" s="15"/>
      <c r="D61" s="15"/>
      <c r="E61" s="2"/>
      <c r="F61" s="2"/>
      <c r="G61" s="15"/>
    </row>
    <row r="62" spans="1:7" hidden="1" x14ac:dyDescent="0.3">
      <c r="A62" s="15"/>
      <c r="B62" s="15"/>
      <c r="C62" s="15"/>
      <c r="D62" s="15"/>
      <c r="E62" s="2"/>
      <c r="F62" s="2"/>
      <c r="G62" s="15"/>
    </row>
    <row r="63" spans="1:7" hidden="1" x14ac:dyDescent="0.3">
      <c r="A63" s="15"/>
      <c r="B63" s="15"/>
      <c r="C63" s="15"/>
      <c r="D63" s="15"/>
      <c r="E63" s="2"/>
      <c r="F63" s="2"/>
      <c r="G63" s="15"/>
    </row>
    <row r="64" spans="1:7" hidden="1" x14ac:dyDescent="0.3">
      <c r="A64" s="15"/>
      <c r="B64" s="15"/>
      <c r="C64" s="15"/>
      <c r="D64" s="15"/>
      <c r="E64" s="2"/>
      <c r="F64" s="2"/>
      <c r="G64" s="15"/>
    </row>
    <row r="65" spans="1:7" hidden="1" x14ac:dyDescent="0.3">
      <c r="A65" s="15"/>
      <c r="B65" s="15"/>
      <c r="C65" s="15"/>
      <c r="D65" s="15"/>
      <c r="E65" s="2"/>
      <c r="F65" s="2"/>
      <c r="G65" s="15"/>
    </row>
    <row r="66" spans="1:7" hidden="1" x14ac:dyDescent="0.3">
      <c r="A66" s="15"/>
      <c r="B66" s="15"/>
      <c r="C66" s="15"/>
      <c r="D66" s="15"/>
      <c r="E66" s="2"/>
      <c r="F66" s="2"/>
      <c r="G66" s="15"/>
    </row>
    <row r="67" spans="1:7" hidden="1" x14ac:dyDescent="0.3">
      <c r="A67" s="15"/>
      <c r="B67" s="15"/>
      <c r="C67" s="15"/>
      <c r="D67" s="15"/>
      <c r="E67" s="2"/>
      <c r="F67" s="2"/>
      <c r="G67" s="15"/>
    </row>
    <row r="68" spans="1:7" hidden="1" x14ac:dyDescent="0.3">
      <c r="A68" s="15"/>
      <c r="B68" s="15"/>
      <c r="C68" s="15"/>
      <c r="D68" s="15"/>
      <c r="E68" s="2"/>
      <c r="F68" s="2"/>
      <c r="G68" s="15"/>
    </row>
    <row r="69" spans="1:7" hidden="1" x14ac:dyDescent="0.3">
      <c r="A69" s="15"/>
      <c r="B69" s="15"/>
      <c r="C69" s="15"/>
      <c r="D69" s="15"/>
      <c r="E69" s="2"/>
      <c r="F69" s="2"/>
      <c r="G69" s="15"/>
    </row>
    <row r="70" spans="1:7" hidden="1" x14ac:dyDescent="0.3">
      <c r="A70" s="15"/>
      <c r="B70" s="15"/>
      <c r="C70" s="15"/>
      <c r="D70" s="15"/>
      <c r="E70" s="2"/>
      <c r="F70" s="2"/>
      <c r="G70" s="15"/>
    </row>
    <row r="71" spans="1:7" hidden="1" x14ac:dyDescent="0.3">
      <c r="A71" s="15"/>
      <c r="B71" s="15"/>
      <c r="C71" s="15"/>
      <c r="D71" s="15"/>
      <c r="E71" s="2"/>
      <c r="F71" s="2"/>
      <c r="G71" s="15"/>
    </row>
    <row r="72" spans="1:7" hidden="1" x14ac:dyDescent="0.3">
      <c r="A72" s="15"/>
      <c r="B72" s="15"/>
      <c r="C72" s="15"/>
      <c r="D72" s="15"/>
      <c r="E72" s="2"/>
      <c r="F72" s="2"/>
      <c r="G72" s="15"/>
    </row>
    <row r="73" spans="1:7" hidden="1" x14ac:dyDescent="0.3">
      <c r="A73" s="15"/>
      <c r="B73" s="15"/>
      <c r="C73" s="15"/>
      <c r="D73" s="15"/>
      <c r="E73" s="2"/>
      <c r="F73" s="2"/>
      <c r="G73" s="15"/>
    </row>
    <row r="74" spans="1:7" hidden="1" x14ac:dyDescent="0.3">
      <c r="A74" s="15"/>
      <c r="B74" s="15"/>
      <c r="C74" s="15"/>
      <c r="D74" s="15"/>
      <c r="E74" s="2"/>
      <c r="F74" s="2"/>
      <c r="G74" s="15"/>
    </row>
    <row r="75" spans="1:7" hidden="1" x14ac:dyDescent="0.3">
      <c r="A75" s="15"/>
      <c r="B75" s="15"/>
      <c r="C75" s="15"/>
      <c r="D75" s="15"/>
      <c r="E75" s="2"/>
      <c r="F75" s="2"/>
      <c r="G75" s="15"/>
    </row>
    <row r="76" spans="1:7" hidden="1" x14ac:dyDescent="0.3">
      <c r="A76" s="15"/>
      <c r="B76" s="15"/>
      <c r="C76" s="15"/>
      <c r="D76" s="15"/>
      <c r="E76" s="2"/>
      <c r="F76" s="2"/>
      <c r="G76" s="15"/>
    </row>
    <row r="77" spans="1:7" hidden="1" x14ac:dyDescent="0.3">
      <c r="A77" s="15"/>
      <c r="B77" s="15"/>
      <c r="C77" s="15"/>
      <c r="D77" s="15"/>
      <c r="E77" s="2"/>
      <c r="F77" s="2"/>
      <c r="G77" s="15"/>
    </row>
    <row r="78" spans="1:7" hidden="1" x14ac:dyDescent="0.3">
      <c r="A78" s="15"/>
      <c r="B78" s="15"/>
      <c r="C78" s="15"/>
      <c r="D78" s="15"/>
      <c r="E78" s="2"/>
      <c r="F78" s="2"/>
      <c r="G78" s="15"/>
    </row>
    <row r="79" spans="1:7" hidden="1" x14ac:dyDescent="0.3">
      <c r="A79" s="15"/>
      <c r="B79" s="15"/>
      <c r="C79" s="15"/>
      <c r="D79" s="15"/>
      <c r="E79" s="2"/>
      <c r="F79" s="2"/>
      <c r="G79" s="15"/>
    </row>
    <row r="80" spans="1:7" hidden="1" x14ac:dyDescent="0.3">
      <c r="A80" s="15"/>
      <c r="B80" s="15"/>
      <c r="C80" s="15"/>
      <c r="D80" s="15"/>
      <c r="E80" s="2"/>
      <c r="F80" s="2"/>
      <c r="G80" s="15"/>
    </row>
    <row r="81" spans="1:7" hidden="1" x14ac:dyDescent="0.3">
      <c r="A81" s="15"/>
      <c r="B81" s="15"/>
      <c r="C81" s="15"/>
      <c r="D81" s="15"/>
      <c r="E81" s="2"/>
      <c r="F81" s="2"/>
      <c r="G81" s="15"/>
    </row>
    <row r="82" spans="1:7" hidden="1" x14ac:dyDescent="0.3">
      <c r="A82" s="15"/>
      <c r="B82" s="15"/>
      <c r="C82" s="15"/>
      <c r="D82" s="15"/>
      <c r="E82" s="2"/>
      <c r="F82" s="2"/>
      <c r="G82" s="15"/>
    </row>
    <row r="83" spans="1:7" hidden="1" x14ac:dyDescent="0.3">
      <c r="A83" s="15"/>
      <c r="B83" s="15"/>
      <c r="C83" s="15"/>
      <c r="D83" s="15"/>
      <c r="E83" s="2"/>
      <c r="F83" s="2"/>
      <c r="G83" s="15"/>
    </row>
    <row r="84" spans="1:7" hidden="1" x14ac:dyDescent="0.3">
      <c r="A84" s="15"/>
      <c r="B84" s="15"/>
      <c r="C84" s="15"/>
      <c r="D84" s="15"/>
      <c r="E84" s="2"/>
      <c r="F84" s="2"/>
      <c r="G84" s="15"/>
    </row>
    <row r="85" spans="1:7" hidden="1" x14ac:dyDescent="0.3">
      <c r="A85" s="15"/>
      <c r="B85" s="15"/>
      <c r="C85" s="15"/>
      <c r="D85" s="15"/>
      <c r="E85" s="2"/>
      <c r="F85" s="2"/>
      <c r="G85" s="15"/>
    </row>
    <row r="86" spans="1:7" hidden="1" x14ac:dyDescent="0.3">
      <c r="A86" s="15"/>
      <c r="B86" s="15"/>
      <c r="C86" s="15"/>
      <c r="D86" s="15"/>
      <c r="E86" s="2"/>
      <c r="F86" s="2"/>
      <c r="G86" s="15"/>
    </row>
    <row r="87" spans="1:7" hidden="1" x14ac:dyDescent="0.3">
      <c r="A87" s="15"/>
      <c r="B87" s="15"/>
      <c r="C87" s="15"/>
      <c r="D87" s="15"/>
      <c r="E87" s="2"/>
      <c r="F87" s="2"/>
      <c r="G87" s="15"/>
    </row>
    <row r="88" spans="1:7" hidden="1" x14ac:dyDescent="0.3">
      <c r="A88" s="15"/>
      <c r="B88" s="15"/>
      <c r="C88" s="15"/>
      <c r="D88" s="15"/>
      <c r="E88" s="2"/>
      <c r="F88" s="2"/>
      <c r="G88" s="15"/>
    </row>
    <row r="89" spans="1:7" hidden="1" x14ac:dyDescent="0.3">
      <c r="A89" s="15"/>
      <c r="B89" s="15"/>
      <c r="C89" s="15"/>
      <c r="D89" s="15"/>
      <c r="E89" s="2"/>
      <c r="F89" s="2"/>
      <c r="G89" s="15"/>
    </row>
    <row r="90" spans="1:7" hidden="1" x14ac:dyDescent="0.3">
      <c r="A90" s="15"/>
      <c r="B90" s="15"/>
      <c r="C90" s="15"/>
      <c r="D90" s="15"/>
      <c r="E90" s="2"/>
      <c r="F90" s="2"/>
      <c r="G90" s="15"/>
    </row>
    <row r="91" spans="1:7" hidden="1" x14ac:dyDescent="0.3">
      <c r="A91" s="15"/>
      <c r="B91" s="15"/>
      <c r="C91" s="15"/>
      <c r="D91" s="15"/>
      <c r="E91" s="2"/>
      <c r="F91" s="2"/>
      <c r="G91" s="15"/>
    </row>
    <row r="92" spans="1:7" hidden="1" x14ac:dyDescent="0.3">
      <c r="A92" s="15"/>
      <c r="B92" s="15"/>
      <c r="C92" s="15"/>
      <c r="D92" s="15"/>
      <c r="E92" s="2"/>
      <c r="F92" s="2"/>
      <c r="G92" s="15"/>
    </row>
    <row r="93" spans="1:7" hidden="1" x14ac:dyDescent="0.3">
      <c r="A93" s="15"/>
      <c r="B93" s="15"/>
      <c r="C93" s="15"/>
      <c r="D93" s="15"/>
      <c r="E93" s="2"/>
      <c r="F93" s="2"/>
      <c r="G93" s="15"/>
    </row>
  </sheetData>
  <mergeCells count="21">
    <mergeCell ref="C24:C25"/>
    <mergeCell ref="C26:C28"/>
    <mergeCell ref="A24:A25"/>
    <mergeCell ref="A26:A28"/>
    <mergeCell ref="B21:B23"/>
    <mergeCell ref="B24:B25"/>
    <mergeCell ref="B26:B28"/>
    <mergeCell ref="A14:A17"/>
    <mergeCell ref="B14:G14"/>
    <mergeCell ref="B15:G15"/>
    <mergeCell ref="B17:G17"/>
    <mergeCell ref="A21:A23"/>
    <mergeCell ref="B16:C16"/>
    <mergeCell ref="C21:C23"/>
    <mergeCell ref="D16:F16"/>
    <mergeCell ref="C4:C6"/>
    <mergeCell ref="C7:C8"/>
    <mergeCell ref="C9:C11"/>
    <mergeCell ref="F4:F6"/>
    <mergeCell ref="F7:F8"/>
    <mergeCell ref="F9:F11"/>
  </mergeCells>
  <dataValidations count="8">
    <dataValidation type="list" allowBlank="1" showInputMessage="1" showErrorMessage="1" sqref="E21">
      <formula1>INDIRECT($D$21)</formula1>
    </dataValidation>
    <dataValidation type="list" allowBlank="1" showInputMessage="1" showErrorMessage="1" sqref="E22">
      <formula1>INDIRECT($D$22)</formula1>
    </dataValidation>
    <dataValidation type="list" allowBlank="1" showInputMessage="1" showErrorMessage="1" sqref="E23">
      <formula1>INDIRECT($D$23)</formula1>
    </dataValidation>
    <dataValidation type="list" allowBlank="1" showInputMessage="1" showErrorMessage="1" sqref="E24">
      <formula1>INDIRECT($D$24)</formula1>
    </dataValidation>
    <dataValidation type="list" allowBlank="1" showInputMessage="1" showErrorMessage="1" sqref="E25">
      <formula1>INDIRECT($D$25)</formula1>
    </dataValidation>
    <dataValidation type="list" allowBlank="1" showInputMessage="1" showErrorMessage="1" sqref="E26">
      <formula1>INDIRECT($D$26)</formula1>
    </dataValidation>
    <dataValidation type="list" allowBlank="1" showInputMessage="1" showErrorMessage="1" sqref="E27">
      <formula1>INDIRECT($D$27)</formula1>
    </dataValidation>
    <dataValidation type="list" allowBlank="1" showInputMessage="1" showErrorMessage="1" sqref="E28">
      <formula1>INDIRECT($D$28)</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20</vt:i4>
      </vt:variant>
    </vt:vector>
  </HeadingPairs>
  <TitlesOfParts>
    <vt:vector size="23" baseType="lpstr">
      <vt:lpstr>Instructivo</vt:lpstr>
      <vt:lpstr>Formulación - Segumiento</vt:lpstr>
      <vt:lpstr>Evaluación Final</vt:lpstr>
      <vt:lpstr>Instructivo!Área_de_impresión</vt:lpstr>
      <vt:lpstr>Eje_1_Universidad_Pertinente</vt:lpstr>
      <vt:lpstr>Eje_2_Universidad_Creativa</vt:lpstr>
      <vt:lpstr>Eje_3_Universidad_Integradora</vt:lpstr>
      <vt:lpstr>P_1_Calidad_Académica_Pertinente</vt:lpstr>
      <vt:lpstr>P_2_Investigación_Pertinente</vt:lpstr>
      <vt:lpstr>P_3_Extensión_y_Proyección_Social_Pertinente</vt:lpstr>
      <vt:lpstr>P_4_Gestión_Creativa</vt:lpstr>
      <vt:lpstr>P_5_Bienestar_y_Cultura_Creativa</vt:lpstr>
      <vt:lpstr>P_6_Integradora_con_el_Egresado</vt:lpstr>
      <vt:lpstr>P_7_Integradora_con_la_Internacionalización_y_Movilidad</vt:lpstr>
      <vt:lpstr>P_8_Integradora_con_el_Entorno</vt:lpstr>
      <vt:lpstr>Pilar_1_Calidad_Académica_Pertinente</vt:lpstr>
      <vt:lpstr>Pilar_2_Investigación_Pertinente</vt:lpstr>
      <vt:lpstr>Pilar_3_Extensión_y_Proyección_Social_Pertinente</vt:lpstr>
      <vt:lpstr>Pilar_4_Gestión_Creativa</vt:lpstr>
      <vt:lpstr>Pilar_5_Bienestar_y_Cultura_Creativa</vt:lpstr>
      <vt:lpstr>Pilar_6_Integradora_con_el_Egresado</vt:lpstr>
      <vt:lpstr>Pilar_7_Integradora_con_la_Internacionalización_y_Movilidad</vt:lpstr>
      <vt:lpstr>Pilar_8_Integradora_con_el_Entorno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Londoño Londoño</dc:creator>
  <cp:lastModifiedBy>ADMIN</cp:lastModifiedBy>
  <cp:lastPrinted>2017-02-15T22:48:41Z</cp:lastPrinted>
  <dcterms:created xsi:type="dcterms:W3CDTF">2017-02-15T20:58:02Z</dcterms:created>
  <dcterms:modified xsi:type="dcterms:W3CDTF">2017-07-03T19:47:41Z</dcterms:modified>
</cp:coreProperties>
</file>